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5cbdd34de41c5d49/Documents/Badminton Europe/"/>
    </mc:Choice>
  </mc:AlternateContent>
  <xr:revisionPtr revIDLastSave="85" documentId="8_{64560793-DD77-421E-8FDA-31F726D1DE7D}" xr6:coauthVersionLast="47" xr6:coauthVersionMax="47" xr10:uidLastSave="{5BDBF920-DFB4-426A-95FD-4C6F7C728B54}"/>
  <bookViews>
    <workbookView xWindow="28680" yWindow="-120" windowWidth="29040" windowHeight="15840" xr2:uid="{00000000-000D-0000-FFFF-FFFF00000000}"/>
  </bookViews>
  <sheets>
    <sheet name="Level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7" i="3" l="1"/>
  <c r="G344" i="3"/>
  <c r="G340" i="3"/>
  <c r="G336" i="3"/>
  <c r="G332" i="3"/>
  <c r="G328" i="3"/>
  <c r="G324" i="3"/>
  <c r="G320" i="3"/>
  <c r="G316" i="3"/>
  <c r="H344" i="3" s="1"/>
  <c r="E14" i="3" s="1"/>
  <c r="G310" i="3"/>
  <c r="H310" i="3" s="1"/>
  <c r="E13" i="3" s="1"/>
  <c r="G306" i="3"/>
  <c r="G302" i="3"/>
  <c r="G296" i="3"/>
  <c r="G292" i="3"/>
  <c r="G288" i="3"/>
  <c r="G284" i="3"/>
  <c r="G280" i="3"/>
  <c r="H296" i="3" s="1"/>
  <c r="E12" i="3" s="1"/>
  <c r="G274" i="3"/>
  <c r="G270" i="3"/>
  <c r="G266" i="3"/>
  <c r="G262" i="3"/>
  <c r="G258" i="3"/>
  <c r="G254" i="3"/>
  <c r="G250" i="3"/>
  <c r="G246" i="3"/>
  <c r="G242" i="3"/>
  <c r="H274" i="3" s="1"/>
  <c r="E11" i="3" s="1"/>
  <c r="G236" i="3"/>
  <c r="G232" i="3"/>
  <c r="G228" i="3"/>
  <c r="G224" i="3"/>
  <c r="G220" i="3"/>
  <c r="G216" i="3"/>
  <c r="G212" i="3"/>
  <c r="G208" i="3"/>
  <c r="G204" i="3"/>
  <c r="G200" i="3"/>
  <c r="G194" i="3"/>
  <c r="G190" i="3"/>
  <c r="G186" i="3"/>
  <c r="G182" i="3"/>
  <c r="G178" i="3"/>
  <c r="G174" i="3"/>
  <c r="G170" i="3"/>
  <c r="G166" i="3"/>
  <c r="G162" i="3"/>
  <c r="G158" i="3"/>
  <c r="G152" i="3"/>
  <c r="G148" i="3"/>
  <c r="G144" i="3"/>
  <c r="G140" i="3"/>
  <c r="G136" i="3"/>
  <c r="G132" i="3"/>
  <c r="G128" i="3"/>
  <c r="G124" i="3"/>
  <c r="G120" i="3"/>
  <c r="G116" i="3"/>
  <c r="G110" i="3"/>
  <c r="G106" i="3"/>
  <c r="G100" i="3"/>
  <c r="G96" i="3"/>
  <c r="G92" i="3"/>
  <c r="G88" i="3"/>
  <c r="G84" i="3"/>
  <c r="G78" i="3"/>
  <c r="G74" i="3"/>
  <c r="G70" i="3"/>
  <c r="G66" i="3"/>
  <c r="G62" i="3"/>
  <c r="G58" i="3"/>
  <c r="G54" i="3"/>
  <c r="G50" i="3"/>
  <c r="G46" i="3"/>
  <c r="G42" i="3"/>
  <c r="G36" i="3"/>
  <c r="G32" i="3"/>
  <c r="G28" i="3"/>
  <c r="G24" i="3"/>
  <c r="B14" i="3"/>
  <c r="B13" i="3"/>
  <c r="B12" i="3"/>
  <c r="B11" i="3"/>
  <c r="B10" i="3"/>
  <c r="B9" i="3"/>
  <c r="B8" i="3"/>
  <c r="B7" i="3"/>
  <c r="B6" i="3"/>
  <c r="B5" i="3"/>
  <c r="B4" i="3"/>
  <c r="H152" i="3" l="1"/>
  <c r="E8" i="3" s="1"/>
  <c r="H78" i="3"/>
  <c r="E5" i="3" s="1"/>
  <c r="H194" i="3"/>
  <c r="E9" i="3" s="1"/>
  <c r="H36" i="3"/>
  <c r="E4" i="3" s="1"/>
  <c r="D4" i="3" s="1"/>
  <c r="H236" i="3"/>
  <c r="E10" i="3" s="1"/>
  <c r="H100" i="3"/>
  <c r="E6" i="3" s="1"/>
  <c r="H110" i="3"/>
  <c r="E7" i="3" s="1"/>
  <c r="D7" i="3" s="1"/>
  <c r="D10" i="3"/>
  <c r="C10" i="3"/>
  <c r="D11" i="3"/>
  <c r="C11" i="3"/>
  <c r="D13" i="3"/>
  <c r="C13" i="3"/>
  <c r="C7" i="3"/>
  <c r="D14" i="3"/>
  <c r="C14" i="3"/>
  <c r="D8" i="3"/>
  <c r="C8" i="3"/>
  <c r="D6" i="3"/>
  <c r="C6" i="3"/>
  <c r="D5" i="3"/>
  <c r="C5" i="3"/>
  <c r="D12" i="3"/>
  <c r="C12" i="3"/>
  <c r="D9" i="3"/>
  <c r="C9" i="3"/>
  <c r="C4" i="3" l="1"/>
</calcChain>
</file>

<file path=xl/sharedStrings.xml><?xml version="1.0" encoding="utf-8"?>
<sst xmlns="http://schemas.openxmlformats.org/spreadsheetml/2006/main" count="483" uniqueCount="378">
  <si>
    <t>Name</t>
  </si>
  <si>
    <t>Overall %</t>
  </si>
  <si>
    <t>Results</t>
  </si>
  <si>
    <t>Correct</t>
  </si>
  <si>
    <t>y</t>
  </si>
  <si>
    <t>The possible social benefits available in badminton are:</t>
  </si>
  <si>
    <t>Self-confidence</t>
  </si>
  <si>
    <t>Friendship, shared experiences, working in a group</t>
  </si>
  <si>
    <t>Health and Fitness</t>
  </si>
  <si>
    <t>Fun</t>
  </si>
  <si>
    <t>Tick 3 of the following choices that describe areas of responsibility for a coach.</t>
  </si>
  <si>
    <t>Respect for participants</t>
  </si>
  <si>
    <t>Coaching responsibly</t>
  </si>
  <si>
    <t>Respect for the sport</t>
  </si>
  <si>
    <t>Promoting a win at all costs attitude</t>
  </si>
  <si>
    <t>Tick 3 of the following choices that describe benefits of establishing your coaching philosophy.</t>
  </si>
  <si>
    <t>Identifying personal coaching  strengths</t>
  </si>
  <si>
    <t>Letting players know what you demand</t>
  </si>
  <si>
    <t>Identify personal coaching weaknesses</t>
  </si>
  <si>
    <t>Improve self-awareness</t>
  </si>
  <si>
    <t>Tick one benefit of a democratic coaching style.</t>
  </si>
  <si>
    <t>The coach controls everything</t>
  </si>
  <si>
    <t>Players develop their self-reliance</t>
  </si>
  <si>
    <t>Players are told what to do by the coach</t>
  </si>
  <si>
    <t>Coach controls how to achieve goals</t>
  </si>
  <si>
    <t>Module 2 – Coaching Principles</t>
  </si>
  <si>
    <t>Module 3 – The Coaching Process</t>
  </si>
  <si>
    <t>The 4 components of the coaching process, in the correct order are:</t>
  </si>
  <si>
    <t>Plan, deliver, evaluate and review</t>
  </si>
  <si>
    <t>Review, plan, deliver and evaluate</t>
  </si>
  <si>
    <t>Deliver, review, plan, evaluate</t>
  </si>
  <si>
    <t>Plan, deliver, review and evaluate</t>
  </si>
  <si>
    <t>The 3 main types of learner are:</t>
  </si>
  <si>
    <t>Visual, Kinaesthetic and Copying</t>
  </si>
  <si>
    <t>Auditory, Visual and Kinaesthetic</t>
  </si>
  <si>
    <t>Doing, hearing and Kinaesthetic</t>
  </si>
  <si>
    <t>Auditory, listening and doing</t>
  </si>
  <si>
    <t>Messages can be delivered by:</t>
  </si>
  <si>
    <t>Non-verbal communication</t>
  </si>
  <si>
    <t>Para-verbal communication</t>
  </si>
  <si>
    <t>Verbal communication</t>
  </si>
  <si>
    <t>All the above</t>
  </si>
  <si>
    <t>Open questions tend to:</t>
  </si>
  <si>
    <t>Encourage answers of only “yes”</t>
  </si>
  <si>
    <t>Encourage a wide variety of possible responses</t>
  </si>
  <si>
    <t>Encourage answers of only “no”</t>
  </si>
  <si>
    <t>Encourage answers of “yes” or “no”</t>
  </si>
  <si>
    <t>Skills are best developed:</t>
  </si>
  <si>
    <t>Simple-complex, slow-fast, predictable-unpredictable</t>
  </si>
  <si>
    <t>Complex-simple, slow-fast, predictable-unpredictable</t>
  </si>
  <si>
    <t>Simple-complex, fast-slow, predictable-unpredictable</t>
  </si>
  <si>
    <t>Simple-complex, slow-fast, unpredictable-predictable</t>
  </si>
  <si>
    <t>“The power of the feed” is concerned with:</t>
  </si>
  <si>
    <t>Speeding up the feed to make players work harder</t>
  </si>
  <si>
    <t>Holding the shuttle with the thumb inside</t>
  </si>
  <si>
    <t>Slowing the rate of feed</t>
  </si>
  <si>
    <t xml:space="preserve">Delaying a feed until a correct technical point is established </t>
  </si>
  <si>
    <t>A coach that encourages player to use their own intrinsic feedback:</t>
  </si>
  <si>
    <t xml:space="preserve">Is helping that player think for themselves </t>
  </si>
  <si>
    <t>Give the player lots of verbal instruction</t>
  </si>
  <si>
    <t>Tells the player what to do</t>
  </si>
  <si>
    <t>Explains a great deal</t>
  </si>
  <si>
    <t>The autonomous stage of learning is:</t>
  </si>
  <si>
    <t>the expert phase of learning</t>
  </si>
  <si>
    <t>the beginner phase of learning</t>
  </si>
  <si>
    <t>Requires a the player to put a lot of attention into how they produce a shot</t>
  </si>
  <si>
    <t>the intermediate phase of learning</t>
  </si>
  <si>
    <t>Reviewing a session involves:</t>
  </si>
  <si>
    <t>Listing what was good in the session</t>
  </si>
  <si>
    <t>Describing what happening in a session</t>
  </si>
  <si>
    <t>Deciding what you would do differently next time</t>
  </si>
  <si>
    <t>Listing what was bad in the session</t>
  </si>
  <si>
    <t>Evaluating a sessions involves:</t>
  </si>
  <si>
    <t>Module 4 – Coaching Children</t>
  </si>
  <si>
    <t>Solving a tactical issue in singles would be an example of a child developing what type of skill through badminton?</t>
  </si>
  <si>
    <t>Physical</t>
  </si>
  <si>
    <t>Social</t>
  </si>
  <si>
    <t xml:space="preserve">Emotional </t>
  </si>
  <si>
    <t>Intellectual</t>
  </si>
  <si>
    <t>Which of the following is not true?</t>
  </si>
  <si>
    <t>Boys generally mature before girls</t>
  </si>
  <si>
    <t>The ‘growth spurt’ can cause a loss in flexibility</t>
  </si>
  <si>
    <t>Balance can be affected during the ‘growth spurt'</t>
  </si>
  <si>
    <t>Excessive, repetitious practices can lead to overuse injuries</t>
  </si>
  <si>
    <t>The growth plates, which are potential sites of injury during the growth spurt, are made of:</t>
  </si>
  <si>
    <t>Muscle</t>
  </si>
  <si>
    <t>Bone</t>
  </si>
  <si>
    <t>Ligament</t>
  </si>
  <si>
    <t>Cartilage</t>
  </si>
  <si>
    <t>A child’s emotional age takes into consideration:</t>
  </si>
  <si>
    <t>How intelligent they are compared to children of similar age</t>
  </si>
  <si>
    <t>How tall they are compared to children of similar age</t>
  </si>
  <si>
    <t>How long they have been training for</t>
  </si>
  <si>
    <t>Their moods, temperament  etc. compared to children of similar age</t>
  </si>
  <si>
    <t>Badminton can be adapted to help children learn by:</t>
  </si>
  <si>
    <t>Using shorter rackets</t>
  </si>
  <si>
    <t>Lowering the net</t>
  </si>
  <si>
    <t>Altering the rules</t>
  </si>
  <si>
    <t>Module 5 – Introduction to Performance Factors</t>
  </si>
  <si>
    <t xml:space="preserve">How many factors affect performance in badminton? </t>
  </si>
  <si>
    <t>What is the order of the developmental phases? Number 1-4</t>
  </si>
  <si>
    <t>Train to Win</t>
  </si>
  <si>
    <t>Train to Compete</t>
  </si>
  <si>
    <t>Learn to Play</t>
  </si>
  <si>
    <t>Train to Train</t>
  </si>
  <si>
    <t>Module 6 – Technical: movement skills</t>
  </si>
  <si>
    <t>The movement cycle has four elements, listed in which order?</t>
  </si>
  <si>
    <t>Hit-Approach-Start-Recover</t>
  </si>
  <si>
    <t>Start-Hit-Approach-Recover</t>
  </si>
  <si>
    <t>Recover-Approach-Hit-Start</t>
  </si>
  <si>
    <t>Start-Approach-Hit-Recover</t>
  </si>
  <si>
    <t>Two parts of the movement cycle contain similar movements:</t>
  </si>
  <si>
    <t>Approach and recovery</t>
  </si>
  <si>
    <t>Hit and Start</t>
  </si>
  <si>
    <t>Start and Recovery</t>
  </si>
  <si>
    <t>Hit and Approach</t>
  </si>
  <si>
    <t>Which movement is not used to approach the forehand forecourt?</t>
  </si>
  <si>
    <t>Running step</t>
  </si>
  <si>
    <t>Chassé</t>
  </si>
  <si>
    <t>Pivot on non-racket foot</t>
  </si>
  <si>
    <t>Cross-behind</t>
  </si>
  <si>
    <t>Lunges can occur when striking the shuttle:</t>
  </si>
  <si>
    <t>In the rearcourt</t>
  </si>
  <si>
    <t>In the forecourt</t>
  </si>
  <si>
    <t>In the midcourt</t>
  </si>
  <si>
    <t>An effective squatting shape involves:</t>
  </si>
  <si>
    <t>Back and shins parallel</t>
  </si>
  <si>
    <t>Heels off the ground</t>
  </si>
  <si>
    <t>Weight through toes</t>
  </si>
  <si>
    <t>Head looking down</t>
  </si>
  <si>
    <t>A split-step:</t>
  </si>
  <si>
    <t>Involves a widening of the base</t>
  </si>
  <si>
    <t>Helps to link movements</t>
  </si>
  <si>
    <t>Helps to actively push off from the ground</t>
  </si>
  <si>
    <t>“One foot chases the other one but never quite catches it” is a description of:</t>
  </si>
  <si>
    <t>The balance during a lunge to the net can be improved by:</t>
  </si>
  <si>
    <t>Extending the rear arm</t>
  </si>
  <si>
    <t>Keeping the distance between rear and front foot small</t>
  </si>
  <si>
    <t>Leaning the body forwards</t>
  </si>
  <si>
    <t>Keeping both feet pointing forwards</t>
  </si>
  <si>
    <t>Jumping technique can be improved by:</t>
  </si>
  <si>
    <t>Keeping the arms by the side throughout the jump</t>
  </si>
  <si>
    <t>Keeping the arms extended above the head throughout the jump</t>
  </si>
  <si>
    <t>Swing the arms back and down then extending above the head</t>
  </si>
  <si>
    <t>Keeping the arms crossed throughout the jump</t>
  </si>
  <si>
    <t>The approach phase to a backhand overhead involves:</t>
  </si>
  <si>
    <t>A hop/pivot around non-racket leg</t>
  </si>
  <si>
    <t>Running steps backwards</t>
  </si>
  <si>
    <t>Lunge</t>
  </si>
  <si>
    <t>Split step</t>
  </si>
  <si>
    <t>Module 7 – Technical: hitting skills</t>
  </si>
  <si>
    <t>The grip to use for a forehand clear is:</t>
  </si>
  <si>
    <t>thumb grip</t>
  </si>
  <si>
    <t xml:space="preserve">corner grip </t>
  </si>
  <si>
    <t>In preparation for strokes, grips should be:</t>
  </si>
  <si>
    <t>relaxed</t>
  </si>
  <si>
    <t xml:space="preserve">tight </t>
  </si>
  <si>
    <t>loose</t>
  </si>
  <si>
    <t>short</t>
  </si>
  <si>
    <t>In the backswing of a forehand overhead the elbow should:</t>
  </si>
  <si>
    <t>stay low</t>
  </si>
  <si>
    <t>move around the head</t>
  </si>
  <si>
    <t>go up and forwards</t>
  </si>
  <si>
    <t>shuttle from the hand</t>
  </si>
  <si>
    <t>dropped shuttle</t>
  </si>
  <si>
    <t>thrown shuttle</t>
  </si>
  <si>
    <t>a wobbling shuttle</t>
  </si>
  <si>
    <t>On the backswing of a forehand lift, the backswing is best described as:</t>
  </si>
  <si>
    <t>swinging from shoulder</t>
  </si>
  <si>
    <t>taking racket head behind body</t>
  </si>
  <si>
    <t>pushing the shuttle</t>
  </si>
  <si>
    <t>The impact point for a backhand overhead is:</t>
  </si>
  <si>
    <t>The grip for a backhand overhead is:</t>
  </si>
  <si>
    <t>On striking a forehand net shot the racket head should be:</t>
  </si>
  <si>
    <t>level with the hand</t>
  </si>
  <si>
    <t>above the hand</t>
  </si>
  <si>
    <t>below the hand</t>
  </si>
  <si>
    <t>behind the hand</t>
  </si>
  <si>
    <t>Shuttles spin more at the net if they are hit:</t>
  </si>
  <si>
    <t>Right to left</t>
  </si>
  <si>
    <t>Left to right</t>
  </si>
  <si>
    <t>Right to left (forehand), left to right (backhand)</t>
  </si>
  <si>
    <t>In preparing for a forehand overhead, to gain more power in the preparation phase:</t>
  </si>
  <si>
    <t>In a sideways stance, bring the rear leg forwards</t>
  </si>
  <si>
    <t>Adopt a square stance (parallel to net)</t>
  </si>
  <si>
    <t>In a sideways stance, step back to load rear leg</t>
  </si>
  <si>
    <t>In a sideways stance, keep both feet still</t>
  </si>
  <si>
    <t xml:space="preserve">Module 8 – Tactical </t>
  </si>
  <si>
    <t xml:space="preserve">4 types of awareness that players need to have to support their decision making in singles badminton are: </t>
  </si>
  <si>
    <t>Spatial, speed, balance, self</t>
  </si>
  <si>
    <t>Opponent, partner, balance, fatigue</t>
  </si>
  <si>
    <t>Spatial, self, opponent and pace</t>
  </si>
  <si>
    <t>Strength, spatial, speed, surroundings</t>
  </si>
  <si>
    <t>The centre of the court</t>
  </si>
  <si>
    <t>The court position from which you are best able to deal with your opponent’s probable replies</t>
  </si>
  <si>
    <t>The “T”</t>
  </si>
  <si>
    <t>The back tramlines</t>
  </si>
  <si>
    <t>Hitting very high to the back of your opponent’s court:</t>
  </si>
  <si>
    <t>Gives both you and your opponent time to get into position</t>
  </si>
  <si>
    <t xml:space="preserve">Gives you less time to get in position </t>
  </si>
  <si>
    <t>Gives your opponent a good opportunity to intercept early</t>
  </si>
  <si>
    <t>Gives your opponent less time to get in position</t>
  </si>
  <si>
    <t>The more under pressure your opponent is the more you:</t>
  </si>
  <si>
    <t>Move your base backwards</t>
  </si>
  <si>
    <t>Move your base forwards</t>
  </si>
  <si>
    <t>Keep your racket down</t>
  </si>
  <si>
    <t>Make your base diagonally opposite them</t>
  </si>
  <si>
    <t>In doubles smashes are generally directed more:</t>
  </si>
  <si>
    <t>At the centre of the court and also the cross-court player</t>
  </si>
  <si>
    <t>Between the players and also at the straight player</t>
  </si>
  <si>
    <t>Equally at cross-court player  and the straight player</t>
  </si>
  <si>
    <t>Down the centre of the court only</t>
  </si>
  <si>
    <t>In order to make your low serve more effective you can:</t>
  </si>
  <si>
    <t>Serve to the centre all the time</t>
  </si>
  <si>
    <t>Vary your serve along the low service line</t>
  </si>
  <si>
    <t>Serve wide all the time</t>
  </si>
  <si>
    <t>Change you service action on each stroke</t>
  </si>
  <si>
    <t>In order to help develop tactical problem-solving skills coaches should:</t>
  </si>
  <si>
    <t>Tell players as much as they can</t>
  </si>
  <si>
    <t>Explain as much as possible</t>
  </si>
  <si>
    <t>Demonstrate the answers as much as possible</t>
  </si>
  <si>
    <t>Use questioning skills to encourage problem solving</t>
  </si>
  <si>
    <t>Decision making</t>
  </si>
  <si>
    <t>Listening to the coach</t>
  </si>
  <si>
    <t>Hitting mainly straight shots</t>
  </si>
  <si>
    <t>Attacking all the time</t>
  </si>
  <si>
    <t>The preferred attacking formation for mixed doubles is:</t>
  </si>
  <si>
    <t>Man at front, woman at the back</t>
  </si>
  <si>
    <t>Side by side, man taking straight shot</t>
  </si>
  <si>
    <t>Woman at the front, man at the back</t>
  </si>
  <si>
    <t>Side by side, with cross-court player in an advanced position</t>
  </si>
  <si>
    <t>After returning a low serve straight to the mid court in men’s doubles, that receiver should cover:</t>
  </si>
  <si>
    <t>The cross-court replies to the midcourt</t>
  </si>
  <si>
    <t>The rearcourt - straight</t>
  </si>
  <si>
    <t>The rearcourt - crosscourt</t>
  </si>
  <si>
    <t>The straight replies to net and midcourt</t>
  </si>
  <si>
    <t>Module 9 – Physical</t>
  </si>
  <si>
    <t>The component parts of a cool down are:</t>
  </si>
  <si>
    <t>Dynamic stretches then static stretches</t>
  </si>
  <si>
    <t>Aerobic exercise then dynamic stretches</t>
  </si>
  <si>
    <t>Dynamic stretches then aerobic exercise</t>
  </si>
  <si>
    <t>Aerobic exercise then static stretches</t>
  </si>
  <si>
    <t>The 4 types of motor fitness are:</t>
  </si>
  <si>
    <t>Co-ordination, dynamic balance, quickness, agility</t>
  </si>
  <si>
    <t>Strength, co-ordination, quickness, agility</t>
  </si>
  <si>
    <t>Co-ordination, dynamic balance, endurance, agility</t>
  </si>
  <si>
    <t>Flexibility, speed, co-ordination, quickness</t>
  </si>
  <si>
    <t>Straight leg swings are used to train:</t>
  </si>
  <si>
    <t>Speed</t>
  </si>
  <si>
    <t>Endurance</t>
  </si>
  <si>
    <t>Strength</t>
  </si>
  <si>
    <t>Mobility</t>
  </si>
  <si>
    <t>“The capacity to change direction rapidly whilst retaining balance” is the definition of:</t>
  </si>
  <si>
    <t>Agility</t>
  </si>
  <si>
    <t>Flexibility</t>
  </si>
  <si>
    <t>Body Composition</t>
  </si>
  <si>
    <t>In cool-down, static stretches should be held for:</t>
  </si>
  <si>
    <t>0 – 5 seconds</t>
  </si>
  <si>
    <t>15 – 30 sec</t>
  </si>
  <si>
    <t>5 – 10 sec</t>
  </si>
  <si>
    <t>1 – 2 minutes</t>
  </si>
  <si>
    <t>Ladder work is an opportunity to train:</t>
  </si>
  <si>
    <t xml:space="preserve">Power </t>
  </si>
  <si>
    <t>Quickness</t>
  </si>
  <si>
    <t>As well as mobility, straight leg swings can also train:</t>
  </si>
  <si>
    <t>Dynamic balance</t>
  </si>
  <si>
    <t>The aerobic system relies on the bloodstream to provide:</t>
  </si>
  <si>
    <t>Fats and carbohydrates</t>
  </si>
  <si>
    <t>Carbon dioxide</t>
  </si>
  <si>
    <t>Proteins and Minerals</t>
  </si>
  <si>
    <t>Carbon dioxide and vitamins</t>
  </si>
  <si>
    <t xml:space="preserve">Upper calf </t>
  </si>
  <si>
    <t>Triceps</t>
  </si>
  <si>
    <t>Chest</t>
  </si>
  <si>
    <t>Gluteals</t>
  </si>
  <si>
    <t>Module 10 – Psychological</t>
  </si>
  <si>
    <t>Sports Psychology can be defined as:</t>
  </si>
  <si>
    <t>The physical processes and behaviours of individuals within sport</t>
  </si>
  <si>
    <t>The working relationships between parents, coaches and players</t>
  </si>
  <si>
    <t>The mental processes and behaviours of individuals and groups within sport</t>
  </si>
  <si>
    <t>The ability to control attitude on court</t>
  </si>
  <si>
    <t>Sports psychology can be split into:</t>
  </si>
  <si>
    <t xml:space="preserve">Clinical, Exercise and Physiology </t>
  </si>
  <si>
    <t>Research, Coaching and Clinical</t>
  </si>
  <si>
    <t>Exercise, Coaching and Research</t>
  </si>
  <si>
    <t>Research, Coaching and Technique</t>
  </si>
  <si>
    <t>Breathing techniques can be used to improve:</t>
  </si>
  <si>
    <t>Cohesion</t>
  </si>
  <si>
    <t>Commitment</t>
  </si>
  <si>
    <t>Confidence</t>
  </si>
  <si>
    <t xml:space="preserve">Control </t>
  </si>
  <si>
    <t>Imagery can be used to improve:</t>
  </si>
  <si>
    <t>Concentration</t>
  </si>
  <si>
    <t>Control</t>
  </si>
  <si>
    <t>Rotating practice partners can be used to improve:</t>
  </si>
  <si>
    <t>Module 11 – Lifestyle</t>
  </si>
  <si>
    <t>Which of the following is a lifestyle factor that can influence sporting performance?</t>
  </si>
  <si>
    <t>Tactics</t>
  </si>
  <si>
    <t>Technique</t>
  </si>
  <si>
    <t>Physical training</t>
  </si>
  <si>
    <t>Time Management</t>
  </si>
  <si>
    <t>The most important source of energy for sporting performance is:</t>
  </si>
  <si>
    <t>Carbohydrates</t>
  </si>
  <si>
    <t>Fats</t>
  </si>
  <si>
    <t>Proteins</t>
  </si>
  <si>
    <t>Water</t>
  </si>
  <si>
    <t>An example of a chronic injury would be:</t>
  </si>
  <si>
    <t>Impact injury to the eye</t>
  </si>
  <si>
    <t>Sprained ankle</t>
  </si>
  <si>
    <t>Patella Tendonitis</t>
  </si>
  <si>
    <t>Pulled muscle</t>
  </si>
  <si>
    <t xml:space="preserve">
This picture shows a player stretching their:</t>
  </si>
  <si>
    <t>Cross behind</t>
  </si>
  <si>
    <t>Hop</t>
  </si>
  <si>
    <t>Backhand low serves involve striking as</t>
  </si>
  <si>
    <t>Nos correct</t>
  </si>
  <si>
    <t>Total No.</t>
  </si>
  <si>
    <t>Please insert a   'y'   for each of your answers</t>
  </si>
  <si>
    <t>basic grip</t>
  </si>
  <si>
    <t>universal grip</t>
  </si>
  <si>
    <t>below the waist</t>
  </si>
  <si>
    <t>directly above the head of the player</t>
  </si>
  <si>
    <t>corner grip or basic grip</t>
  </si>
  <si>
    <t>very short grip</t>
  </si>
  <si>
    <t>Just describing what happening in a session without judgement</t>
  </si>
  <si>
    <t>Deciding what you would do differently next time to improve</t>
  </si>
  <si>
    <t>across the body (left to right)</t>
  </si>
  <si>
    <t xml:space="preserve">reaching, bending wrist and supinating the forearm  </t>
  </si>
  <si>
    <t>Left to right (backhand) right to left (forehand)</t>
  </si>
  <si>
    <r>
      <t xml:space="preserve">The two elements that define tactics are </t>
    </r>
    <r>
      <rPr>
        <b/>
        <sz val="11"/>
        <color rgb="FF000000"/>
        <rFont val="Arial"/>
        <family val="2"/>
      </rPr>
      <t>awareness</t>
    </r>
    <r>
      <rPr>
        <sz val="11"/>
        <color rgb="FF000000"/>
        <rFont val="Arial"/>
        <family val="2"/>
      </rPr>
      <t xml:space="preserve"> and:</t>
    </r>
  </si>
  <si>
    <t>in front of the player (i.e. between them &amp; the net)</t>
  </si>
  <si>
    <t>slightly behind the player (i.e. between them &amp; rearcourt)</t>
  </si>
  <si>
    <t>Module 13 – Coaching Players with Disabilities</t>
  </si>
  <si>
    <t>Which of the following populations are included  in para-badminton?
(Tick all that apply)</t>
  </si>
  <si>
    <t>Players with Down Syndrome</t>
  </si>
  <si>
    <t>Amputees</t>
  </si>
  <si>
    <t>Players with cerebral palsy</t>
  </si>
  <si>
    <t>How many sport classes are there in para-badminton?</t>
  </si>
  <si>
    <t>Which area of the court is never in play for wheelchair badminton?</t>
  </si>
  <si>
    <t>Standing lower classes may need to :
(Tick all that apply)</t>
  </si>
  <si>
    <t>Upper-body prosthetics are allowed in:
(Tick all that apply)</t>
  </si>
  <si>
    <t>Short-stature players use:
(Tick all that apply)</t>
  </si>
  <si>
    <t>A lower net</t>
  </si>
  <si>
    <t>A different scoring system</t>
  </si>
  <si>
    <t>A standard court</t>
  </si>
  <si>
    <t>Which of the following should coaches avoid doing when working with players with ID?
(Tick all that apply)</t>
  </si>
  <si>
    <t>Giving long explanations of exercises</t>
  </si>
  <si>
    <t>Checking to make sure players have understood</t>
  </si>
  <si>
    <t>Making sessions lively and entertaining</t>
  </si>
  <si>
    <t>Giving players time to process information</t>
  </si>
  <si>
    <t>Being able to see the coach's mouth</t>
  </si>
  <si>
    <t>Clear visual demonstrations of strokes / exercises</t>
  </si>
  <si>
    <t>Visual signals for groups to stop, gather, etc.</t>
  </si>
  <si>
    <t>All of the above</t>
  </si>
  <si>
    <t>Which of the following are helpful for deaf players?</t>
  </si>
  <si>
    <t>Eight</t>
  </si>
  <si>
    <t>Four</t>
  </si>
  <si>
    <t>Five</t>
  </si>
  <si>
    <t>Six</t>
  </si>
  <si>
    <t>The area behind the back service line for doubles</t>
  </si>
  <si>
    <t>The side alley of the doubles court</t>
  </si>
  <si>
    <t>The area from the front service line to the net</t>
  </si>
  <si>
    <t>None of the above</t>
  </si>
  <si>
    <t>Lunge on the "non-standard" leg</t>
  </si>
  <si>
    <t>Hit shots without turning side-on</t>
  </si>
  <si>
    <t>Standing Upper 5</t>
  </si>
  <si>
    <t>Standing Upper 4</t>
  </si>
  <si>
    <t>Standing Upper 3</t>
  </si>
  <si>
    <t>A smaller court</t>
  </si>
  <si>
    <t>Wheelchair players</t>
  </si>
  <si>
    <t>Avoid using the impaired limb</t>
  </si>
  <si>
    <t>Adopt different recovery patterns after a shot</t>
  </si>
  <si>
    <t>Base can be defined as:</t>
  </si>
  <si>
    <t>Once you have passed all sections, please email to</t>
  </si>
  <si>
    <t xml:space="preserve">Level 1 </t>
  </si>
  <si>
    <t xml:space="preserve"> Insert a return email 
Gov Body  or  Tutor </t>
  </si>
  <si>
    <t>INSERT YOUR NAME</t>
  </si>
  <si>
    <t xml:space="preserve">Please go to the top and check that you have answered all the questions correctly. 
Once all sections are complete,  email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</si>
</sst>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wrapText="1" indent="2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 vertical="center" wrapText="1" indent="2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left" vertical="center" wrapText="1" indent="2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0" fillId="4" borderId="0" xfId="0" applyFill="1"/>
    <xf numFmtId="0" fontId="0" fillId="4" borderId="7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 indent="2"/>
    </xf>
    <xf numFmtId="0" fontId="3" fillId="7" borderId="14" xfId="0" applyFont="1" applyFill="1" applyBorder="1" applyAlignment="1">
      <alignment horizontal="left" vertical="center" wrapText="1" indent="2"/>
    </xf>
    <xf numFmtId="0" fontId="0" fillId="7" borderId="1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14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4" xfId="0" applyFont="1" applyFill="1" applyBorder="1" applyAlignment="1">
      <alignment horizontal="left" vertical="top" wrapText="1" indent="2"/>
    </xf>
    <xf numFmtId="0" fontId="11" fillId="5" borderId="2" xfId="0" applyFont="1" applyFill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vertical="center"/>
    </xf>
    <xf numFmtId="0" fontId="14" fillId="4" borderId="0" xfId="2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8" fillId="0" borderId="0" xfId="0" applyFont="1" applyAlignment="1" applyProtection="1">
      <alignment horizontal="left" vertical="center" wrapText="1" indent="3"/>
    </xf>
  </cellXfs>
  <cellStyles count="3">
    <cellStyle name="Hyperlink" xfId="2" builtinId="8"/>
    <cellStyle name="Normal" xfId="0" builtinId="0"/>
    <cellStyle name="Percent" xfId="1" builtinId="5"/>
  </cellStyles>
  <dxfs count="2">
    <dxf>
      <fill>
        <patternFill>
          <bgColor theme="9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271</xdr:row>
      <xdr:rowOff>133349</xdr:rowOff>
    </xdr:from>
    <xdr:to>
      <xdr:col>1</xdr:col>
      <xdr:colOff>1876425</xdr:colOff>
      <xdr:row>273</xdr:row>
      <xdr:rowOff>238354</xdr:rowOff>
    </xdr:to>
    <xdr:pic>
      <xdr:nvPicPr>
        <xdr:cNvPr id="2" name="Picture 2" descr="Description: image002.jpg">
          <a:extLst>
            <a:ext uri="{FF2B5EF4-FFF2-40B4-BE49-F238E27FC236}">
              <a16:creationId xmlns:a16="http://schemas.microsoft.com/office/drawing/2014/main" id="{735983CC-21AB-456B-BDAA-8B766CC0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94040324"/>
          <a:ext cx="882650" cy="8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1" descr="Image result for Badminton europe">
          <a:extLst>
            <a:ext uri="{FF2B5EF4-FFF2-40B4-BE49-F238E27FC236}">
              <a16:creationId xmlns:a16="http://schemas.microsoft.com/office/drawing/2014/main" id="{81E538EE-4D61-49F9-A32F-8C0B33BB32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38848</xdr:colOff>
      <xdr:row>0</xdr:row>
      <xdr:rowOff>49306</xdr:rowOff>
    </xdr:from>
    <xdr:to>
      <xdr:col>1</xdr:col>
      <xdr:colOff>244849</xdr:colOff>
      <xdr:row>1</xdr:row>
      <xdr:rowOff>47518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3E75DD-C5FD-40AD-8C87-D3488D9976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958"/>
        <a:stretch/>
      </xdr:blipFill>
      <xdr:spPr>
        <a:xfrm>
          <a:off x="38848" y="49306"/>
          <a:ext cx="822325" cy="718563"/>
        </a:xfrm>
        <a:prstGeom prst="rect">
          <a:avLst/>
        </a:prstGeom>
      </xdr:spPr>
    </xdr:pic>
    <xdr:clientData/>
  </xdr:twoCellAnchor>
  <xdr:twoCellAnchor editAs="oneCell">
    <xdr:from>
      <xdr:col>1</xdr:col>
      <xdr:colOff>497542</xdr:colOff>
      <xdr:row>0</xdr:row>
      <xdr:rowOff>66862</xdr:rowOff>
    </xdr:from>
    <xdr:to>
      <xdr:col>1</xdr:col>
      <xdr:colOff>1316757</xdr:colOff>
      <xdr:row>1</xdr:row>
      <xdr:rowOff>25587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0E621A-9C89-439D-8457-F31A2051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866" y="66862"/>
          <a:ext cx="819215" cy="672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tomcaus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06F4-2C69-494D-87FC-9AB44C711C48}">
  <dimension ref="A1:H347"/>
  <sheetViews>
    <sheetView showGridLines="0" showRowColHeaders="0" tabSelected="1" zoomScale="85" zoomScaleNormal="85" workbookViewId="0">
      <selection activeCell="J15" sqref="J15"/>
    </sheetView>
  </sheetViews>
  <sheetFormatPr defaultColWidth="8.81640625" defaultRowHeight="14.5" x14ac:dyDescent="0.35"/>
  <cols>
    <col min="2" max="2" width="46" customWidth="1"/>
    <col min="3" max="3" width="59.453125" customWidth="1"/>
    <col min="4" max="4" width="8.81640625" style="5"/>
    <col min="5" max="6" width="9.1796875" style="5" hidden="1" customWidth="1"/>
    <col min="7" max="7" width="9.1796875" style="36" hidden="1" customWidth="1"/>
    <col min="8" max="8" width="9.1796875" hidden="1" customWidth="1"/>
    <col min="9" max="10" width="8.81640625" customWidth="1"/>
  </cols>
  <sheetData>
    <row r="1" spans="1:7" ht="56.25" customHeight="1" x14ac:dyDescent="0.35">
      <c r="B1" s="58" t="s">
        <v>0</v>
      </c>
      <c r="C1" s="59" t="s">
        <v>376</v>
      </c>
      <c r="G1" s="36" t="s">
        <v>4</v>
      </c>
    </row>
    <row r="2" spans="1:7" ht="12" customHeight="1" x14ac:dyDescent="0.45">
      <c r="A2" s="6"/>
      <c r="B2" s="17"/>
      <c r="C2" s="18"/>
      <c r="D2" s="30"/>
      <c r="E2" s="9" t="s">
        <v>315</v>
      </c>
      <c r="F2" s="9" t="s">
        <v>316</v>
      </c>
    </row>
    <row r="3" spans="1:7" ht="29" customHeight="1" x14ac:dyDescent="0.35">
      <c r="A3" s="8"/>
      <c r="B3" s="44" t="s">
        <v>374</v>
      </c>
      <c r="C3" s="45" t="s">
        <v>2</v>
      </c>
      <c r="D3" s="15" t="s">
        <v>1</v>
      </c>
    </row>
    <row r="4" spans="1:7" ht="21" customHeight="1" x14ac:dyDescent="0.35">
      <c r="A4" s="7"/>
      <c r="B4" s="16" t="str">
        <f>A20</f>
        <v>Module 2 – Coaching Principles</v>
      </c>
      <c r="C4" s="5" t="str">
        <f>IF(E4=F4,"All Correct","Please check and try again")</f>
        <v>Please check and try again</v>
      </c>
      <c r="D4" s="10">
        <f>E4/F4</f>
        <v>0</v>
      </c>
      <c r="E4" s="5">
        <f>H36</f>
        <v>0</v>
      </c>
      <c r="F4" s="5">
        <v>4</v>
      </c>
    </row>
    <row r="5" spans="1:7" ht="21" customHeight="1" x14ac:dyDescent="0.35">
      <c r="A5" s="7"/>
      <c r="B5" s="16" t="str">
        <f>A38</f>
        <v>Module 3 – The Coaching Process</v>
      </c>
      <c r="C5" s="5" t="str">
        <f t="shared" ref="C5:C14" si="0">IF(E5=F5,"All Correct","Please check and try again")</f>
        <v>Please check and try again</v>
      </c>
      <c r="D5" s="10">
        <f t="shared" ref="D5:D14" si="1">E5/F5</f>
        <v>0</v>
      </c>
      <c r="E5" s="5">
        <f>H78</f>
        <v>0</v>
      </c>
      <c r="F5" s="5">
        <v>10</v>
      </c>
    </row>
    <row r="6" spans="1:7" ht="21" customHeight="1" x14ac:dyDescent="0.35">
      <c r="A6" s="7"/>
      <c r="B6" s="16" t="str">
        <f>A80</f>
        <v>Module 4 – Coaching Children</v>
      </c>
      <c r="C6" s="5" t="str">
        <f t="shared" si="0"/>
        <v>Please check and try again</v>
      </c>
      <c r="D6" s="10">
        <f t="shared" si="1"/>
        <v>0</v>
      </c>
      <c r="E6" s="5">
        <f>H100</f>
        <v>0</v>
      </c>
      <c r="F6" s="5">
        <v>5</v>
      </c>
    </row>
    <row r="7" spans="1:7" ht="21" customHeight="1" x14ac:dyDescent="0.35">
      <c r="A7" s="7"/>
      <c r="B7" s="16" t="str">
        <f>A102</f>
        <v>Module 5 – Introduction to Performance Factors</v>
      </c>
      <c r="C7" s="5" t="str">
        <f t="shared" si="0"/>
        <v>Please check and try again</v>
      </c>
      <c r="D7" s="10">
        <f>E7/F7</f>
        <v>0</v>
      </c>
      <c r="E7" s="5">
        <f>H110</f>
        <v>0</v>
      </c>
      <c r="F7" s="5">
        <v>2</v>
      </c>
    </row>
    <row r="8" spans="1:7" ht="21" customHeight="1" x14ac:dyDescent="0.35">
      <c r="A8" s="7"/>
      <c r="B8" s="16" t="str">
        <f>A112</f>
        <v>Module 6 – Technical: movement skills</v>
      </c>
      <c r="C8" s="5" t="str">
        <f t="shared" si="0"/>
        <v>Please check and try again</v>
      </c>
      <c r="D8" s="10">
        <f t="shared" si="1"/>
        <v>0</v>
      </c>
      <c r="E8" s="5">
        <f>H152</f>
        <v>0</v>
      </c>
      <c r="F8" s="5">
        <v>10</v>
      </c>
    </row>
    <row r="9" spans="1:7" ht="21" customHeight="1" x14ac:dyDescent="0.35">
      <c r="A9" s="7"/>
      <c r="B9" s="16" t="str">
        <f>A154</f>
        <v>Module 7 – Technical: hitting skills</v>
      </c>
      <c r="C9" s="5" t="str">
        <f t="shared" si="0"/>
        <v>Please check and try again</v>
      </c>
      <c r="D9" s="10">
        <f t="shared" si="1"/>
        <v>0</v>
      </c>
      <c r="E9" s="5">
        <f>H194</f>
        <v>0</v>
      </c>
      <c r="F9" s="5">
        <v>10</v>
      </c>
    </row>
    <row r="10" spans="1:7" ht="21" customHeight="1" x14ac:dyDescent="0.35">
      <c r="A10" s="7"/>
      <c r="B10" s="16" t="str">
        <f>A196</f>
        <v xml:space="preserve">Module 8 – Tactical </v>
      </c>
      <c r="C10" s="5" t="str">
        <f t="shared" si="0"/>
        <v>Please check and try again</v>
      </c>
      <c r="D10" s="10">
        <f t="shared" si="1"/>
        <v>0</v>
      </c>
      <c r="E10" s="5">
        <f>H236</f>
        <v>0</v>
      </c>
      <c r="F10" s="5">
        <v>10</v>
      </c>
    </row>
    <row r="11" spans="1:7" ht="21" customHeight="1" x14ac:dyDescent="0.35">
      <c r="A11" s="7"/>
      <c r="B11" s="16" t="str">
        <f>A238</f>
        <v>Module 9 – Physical</v>
      </c>
      <c r="C11" s="5" t="str">
        <f t="shared" si="0"/>
        <v>Please check and try again</v>
      </c>
      <c r="D11" s="10">
        <f t="shared" si="1"/>
        <v>0</v>
      </c>
      <c r="E11" s="5">
        <f>H274</f>
        <v>0</v>
      </c>
      <c r="F11" s="5">
        <v>9</v>
      </c>
    </row>
    <row r="12" spans="1:7" ht="21" customHeight="1" x14ac:dyDescent="0.35">
      <c r="A12" s="7"/>
      <c r="B12" s="16" t="str">
        <f>A276</f>
        <v>Module 10 – Psychological</v>
      </c>
      <c r="C12" s="5" t="str">
        <f t="shared" si="0"/>
        <v>Please check and try again</v>
      </c>
      <c r="D12" s="10">
        <f t="shared" si="1"/>
        <v>0</v>
      </c>
      <c r="E12" s="5">
        <f>H296</f>
        <v>0</v>
      </c>
      <c r="F12" s="5">
        <v>5</v>
      </c>
    </row>
    <row r="13" spans="1:7" ht="21" customHeight="1" x14ac:dyDescent="0.35">
      <c r="A13" s="7"/>
      <c r="B13" s="16" t="str">
        <f>A298</f>
        <v>Module 11 – Lifestyle</v>
      </c>
      <c r="C13" s="5" t="str">
        <f t="shared" si="0"/>
        <v>Please check and try again</v>
      </c>
      <c r="D13" s="10">
        <f t="shared" si="1"/>
        <v>0</v>
      </c>
      <c r="E13" s="5">
        <f>H310</f>
        <v>0</v>
      </c>
      <c r="F13" s="5">
        <v>3</v>
      </c>
    </row>
    <row r="14" spans="1:7" ht="21" customHeight="1" x14ac:dyDescent="0.35">
      <c r="A14" s="7"/>
      <c r="B14" s="16" t="str">
        <f>A312</f>
        <v>Module 13 – Coaching Players with Disabilities</v>
      </c>
      <c r="C14" s="5" t="str">
        <f t="shared" si="0"/>
        <v>Please check and try again</v>
      </c>
      <c r="D14" s="10">
        <f t="shared" si="1"/>
        <v>0</v>
      </c>
      <c r="E14" s="5">
        <f>H344</f>
        <v>0</v>
      </c>
      <c r="F14" s="5">
        <v>8</v>
      </c>
    </row>
    <row r="15" spans="1:7" x14ac:dyDescent="0.35">
      <c r="A15" s="1"/>
    </row>
    <row r="16" spans="1:7" ht="18.5" x14ac:dyDescent="0.45">
      <c r="C16" s="19" t="s">
        <v>317</v>
      </c>
    </row>
    <row r="17" spans="1:7" x14ac:dyDescent="0.35">
      <c r="C17" s="5"/>
    </row>
    <row r="18" spans="1:7" ht="48.5" customHeight="1" x14ac:dyDescent="0.35">
      <c r="A18" s="64" t="s">
        <v>373</v>
      </c>
      <c r="B18" s="64"/>
      <c r="C18" s="61" t="s">
        <v>375</v>
      </c>
    </row>
    <row r="19" spans="1:7" ht="25" customHeight="1" x14ac:dyDescent="0.35">
      <c r="D19"/>
    </row>
    <row r="20" spans="1:7" ht="36.5" customHeight="1" thickBot="1" x14ac:dyDescent="0.55000000000000004">
      <c r="A20" s="62" t="s">
        <v>25</v>
      </c>
      <c r="B20" s="63"/>
      <c r="E20" s="5" t="s">
        <v>3</v>
      </c>
    </row>
    <row r="21" spans="1:7" ht="27.75" customHeight="1" x14ac:dyDescent="0.35">
      <c r="A21" s="46">
        <v>1</v>
      </c>
      <c r="B21" s="49" t="s">
        <v>5</v>
      </c>
      <c r="C21" s="20" t="s">
        <v>6</v>
      </c>
      <c r="D21" s="21"/>
      <c r="E21" s="12"/>
      <c r="F21" s="12"/>
    </row>
    <row r="22" spans="1:7" ht="27.75" customHeight="1" x14ac:dyDescent="0.35">
      <c r="A22" s="47"/>
      <c r="B22" s="50"/>
      <c r="C22" s="2" t="s">
        <v>7</v>
      </c>
      <c r="D22" s="22"/>
      <c r="E22" s="5" t="s">
        <v>4</v>
      </c>
    </row>
    <row r="23" spans="1:7" ht="27.75" customHeight="1" x14ac:dyDescent="0.35">
      <c r="A23" s="47"/>
      <c r="B23" s="50"/>
      <c r="C23" s="2" t="s">
        <v>8</v>
      </c>
      <c r="D23" s="22"/>
    </row>
    <row r="24" spans="1:7" ht="27.75" customHeight="1" thickBot="1" x14ac:dyDescent="0.4">
      <c r="A24" s="48"/>
      <c r="B24" s="51"/>
      <c r="C24" s="23" t="s">
        <v>9</v>
      </c>
      <c r="D24" s="24"/>
      <c r="E24" s="15"/>
      <c r="F24" s="15"/>
      <c r="G24" s="36">
        <f>IF(D21=E21,IF(D22=E22,IF(D23=E23,IF(D24=E24,1,0),0),0),0)</f>
        <v>0</v>
      </c>
    </row>
    <row r="25" spans="1:7" ht="27.75" customHeight="1" x14ac:dyDescent="0.35">
      <c r="A25" s="46">
        <v>2</v>
      </c>
      <c r="B25" s="49" t="s">
        <v>10</v>
      </c>
      <c r="C25" s="20" t="s">
        <v>11</v>
      </c>
      <c r="D25" s="21"/>
      <c r="E25" s="12" t="s">
        <v>4</v>
      </c>
      <c r="F25" s="12"/>
    </row>
    <row r="26" spans="1:7" ht="27.75" customHeight="1" x14ac:dyDescent="0.35">
      <c r="A26" s="47"/>
      <c r="B26" s="50"/>
      <c r="C26" s="2" t="s">
        <v>12</v>
      </c>
      <c r="D26" s="22"/>
      <c r="E26" s="5" t="s">
        <v>4</v>
      </c>
    </row>
    <row r="27" spans="1:7" ht="27.75" customHeight="1" x14ac:dyDescent="0.35">
      <c r="A27" s="47"/>
      <c r="B27" s="50"/>
      <c r="C27" s="2" t="s">
        <v>13</v>
      </c>
      <c r="D27" s="22"/>
      <c r="E27" s="5" t="s">
        <v>4</v>
      </c>
    </row>
    <row r="28" spans="1:7" ht="27.75" customHeight="1" thickBot="1" x14ac:dyDescent="0.4">
      <c r="A28" s="48"/>
      <c r="B28" s="51"/>
      <c r="C28" s="23" t="s">
        <v>14</v>
      </c>
      <c r="D28" s="24"/>
      <c r="E28" s="15"/>
      <c r="F28" s="15"/>
      <c r="G28" s="36">
        <f>IF(D25=E25,IF(D26=E26,IF(D27=E27,IF(D28=E28,1,0),0),0),0)</f>
        <v>0</v>
      </c>
    </row>
    <row r="29" spans="1:7" ht="27.75" customHeight="1" x14ac:dyDescent="0.35">
      <c r="A29" s="46">
        <v>3</v>
      </c>
      <c r="B29" s="49" t="s">
        <v>15</v>
      </c>
      <c r="C29" s="20" t="s">
        <v>16</v>
      </c>
      <c r="D29" s="21"/>
      <c r="E29" s="12" t="s">
        <v>4</v>
      </c>
      <c r="F29" s="12"/>
    </row>
    <row r="30" spans="1:7" ht="27.75" customHeight="1" x14ac:dyDescent="0.35">
      <c r="A30" s="47"/>
      <c r="B30" s="50"/>
      <c r="C30" s="2" t="s">
        <v>17</v>
      </c>
      <c r="D30" s="22"/>
    </row>
    <row r="31" spans="1:7" ht="27.75" customHeight="1" x14ac:dyDescent="0.35">
      <c r="A31" s="47"/>
      <c r="B31" s="50"/>
      <c r="C31" s="2" t="s">
        <v>18</v>
      </c>
      <c r="D31" s="22"/>
      <c r="E31" s="5" t="s">
        <v>4</v>
      </c>
    </row>
    <row r="32" spans="1:7" ht="27.75" customHeight="1" thickBot="1" x14ac:dyDescent="0.4">
      <c r="A32" s="48"/>
      <c r="B32" s="51"/>
      <c r="C32" s="23" t="s">
        <v>19</v>
      </c>
      <c r="D32" s="24"/>
      <c r="E32" s="15" t="s">
        <v>4</v>
      </c>
      <c r="F32" s="15"/>
      <c r="G32" s="36">
        <f>IF(D29=E29,IF(D30=E30,IF(D31=E31,IF(D32=E32,1,0),0),0),0)</f>
        <v>0</v>
      </c>
    </row>
    <row r="33" spans="1:8" ht="27.75" customHeight="1" x14ac:dyDescent="0.35">
      <c r="A33" s="46">
        <v>4</v>
      </c>
      <c r="B33" s="49" t="s">
        <v>20</v>
      </c>
      <c r="C33" s="20" t="s">
        <v>21</v>
      </c>
      <c r="D33" s="21"/>
      <c r="E33" s="12"/>
      <c r="F33" s="12"/>
    </row>
    <row r="34" spans="1:8" ht="27.75" customHeight="1" x14ac:dyDescent="0.35">
      <c r="A34" s="47"/>
      <c r="B34" s="50"/>
      <c r="C34" s="2" t="s">
        <v>22</v>
      </c>
      <c r="D34" s="22"/>
      <c r="E34" s="5" t="s">
        <v>4</v>
      </c>
    </row>
    <row r="35" spans="1:8" ht="27.75" customHeight="1" x14ac:dyDescent="0.35">
      <c r="A35" s="47"/>
      <c r="B35" s="50"/>
      <c r="C35" s="2" t="s">
        <v>23</v>
      </c>
      <c r="D35" s="22"/>
    </row>
    <row r="36" spans="1:8" ht="27.75" customHeight="1" thickBot="1" x14ac:dyDescent="0.4">
      <c r="A36" s="48"/>
      <c r="B36" s="51"/>
      <c r="C36" s="23" t="s">
        <v>24</v>
      </c>
      <c r="D36" s="24"/>
      <c r="E36" s="15"/>
      <c r="F36" s="15"/>
      <c r="G36" s="36">
        <f>IF(D33=E33,IF(D34=E34,IF(D35=E35,IF(D36=E36,1,0),0),0),0)</f>
        <v>0</v>
      </c>
      <c r="H36" s="38">
        <f>SUM(G24:G36)</f>
        <v>0</v>
      </c>
    </row>
    <row r="37" spans="1:8" ht="27.75" customHeight="1" x14ac:dyDescent="0.35">
      <c r="B37" s="3"/>
      <c r="C37" s="3"/>
    </row>
    <row r="38" spans="1:8" ht="36.5" customHeight="1" thickBot="1" x14ac:dyDescent="0.55000000000000004">
      <c r="A38" s="62" t="s">
        <v>26</v>
      </c>
      <c r="B38" s="63"/>
    </row>
    <row r="39" spans="1:8" ht="27.75" customHeight="1" x14ac:dyDescent="0.35">
      <c r="A39" s="46">
        <v>1</v>
      </c>
      <c r="B39" s="49" t="s">
        <v>27</v>
      </c>
      <c r="C39" s="20" t="s">
        <v>28</v>
      </c>
      <c r="D39" s="25"/>
      <c r="E39" s="12"/>
      <c r="F39" s="12"/>
    </row>
    <row r="40" spans="1:8" ht="27.75" customHeight="1" x14ac:dyDescent="0.35">
      <c r="A40" s="47"/>
      <c r="B40" s="50"/>
      <c r="C40" s="2" t="s">
        <v>29</v>
      </c>
      <c r="D40" s="26"/>
    </row>
    <row r="41" spans="1:8" ht="27.75" customHeight="1" x14ac:dyDescent="0.35">
      <c r="A41" s="47"/>
      <c r="B41" s="50"/>
      <c r="C41" s="2" t="s">
        <v>30</v>
      </c>
      <c r="D41" s="26"/>
    </row>
    <row r="42" spans="1:8" ht="27.75" customHeight="1" thickBot="1" x14ac:dyDescent="0.4">
      <c r="A42" s="48"/>
      <c r="B42" s="51"/>
      <c r="C42" s="23" t="s">
        <v>31</v>
      </c>
      <c r="D42" s="27"/>
      <c r="E42" s="15" t="s">
        <v>4</v>
      </c>
      <c r="F42" s="15"/>
      <c r="G42" s="36">
        <f>IF(D39=E39,IF(D40=E40,IF(D41=E41,IF(D42=E42,1,0),0),0),0)</f>
        <v>0</v>
      </c>
    </row>
    <row r="43" spans="1:8" ht="27.75" customHeight="1" x14ac:dyDescent="0.35">
      <c r="A43" s="46">
        <v>2</v>
      </c>
      <c r="B43" s="49" t="s">
        <v>32</v>
      </c>
      <c r="C43" s="20" t="s">
        <v>33</v>
      </c>
      <c r="D43" s="25"/>
      <c r="E43" s="12"/>
      <c r="F43" s="12"/>
    </row>
    <row r="44" spans="1:8" ht="27.75" customHeight="1" x14ac:dyDescent="0.35">
      <c r="A44" s="47"/>
      <c r="B44" s="50"/>
      <c r="C44" s="2" t="s">
        <v>34</v>
      </c>
      <c r="D44" s="26"/>
      <c r="E44" s="5" t="s">
        <v>4</v>
      </c>
    </row>
    <row r="45" spans="1:8" ht="27.75" customHeight="1" x14ac:dyDescent="0.35">
      <c r="A45" s="47"/>
      <c r="B45" s="50"/>
      <c r="C45" s="2" t="s">
        <v>35</v>
      </c>
      <c r="D45" s="26"/>
    </row>
    <row r="46" spans="1:8" ht="27.75" customHeight="1" thickBot="1" x14ac:dyDescent="0.4">
      <c r="A46" s="48"/>
      <c r="B46" s="51"/>
      <c r="C46" s="23" t="s">
        <v>36</v>
      </c>
      <c r="D46" s="27"/>
      <c r="E46" s="15"/>
      <c r="F46" s="15"/>
      <c r="G46" s="36">
        <f>IF(D43=E43,IF(D44=E44,IF(D45=E45,IF(D46=E46,1,0),0),0),0)</f>
        <v>0</v>
      </c>
    </row>
    <row r="47" spans="1:8" ht="27.75" customHeight="1" x14ac:dyDescent="0.35">
      <c r="A47" s="46">
        <v>3</v>
      </c>
      <c r="B47" s="49" t="s">
        <v>37</v>
      </c>
      <c r="C47" s="20" t="s">
        <v>38</v>
      </c>
      <c r="D47" s="25"/>
      <c r="E47" s="12"/>
      <c r="F47" s="12"/>
    </row>
    <row r="48" spans="1:8" ht="27.75" customHeight="1" x14ac:dyDescent="0.35">
      <c r="A48" s="47"/>
      <c r="B48" s="50"/>
      <c r="C48" s="2" t="s">
        <v>39</v>
      </c>
      <c r="D48" s="26"/>
    </row>
    <row r="49" spans="1:7" ht="27.75" customHeight="1" x14ac:dyDescent="0.35">
      <c r="A49" s="47"/>
      <c r="B49" s="50"/>
      <c r="C49" s="2" t="s">
        <v>40</v>
      </c>
      <c r="D49" s="26"/>
    </row>
    <row r="50" spans="1:7" ht="27.75" customHeight="1" thickBot="1" x14ac:dyDescent="0.4">
      <c r="A50" s="48"/>
      <c r="B50" s="51"/>
      <c r="C50" s="23" t="s">
        <v>41</v>
      </c>
      <c r="D50" s="27"/>
      <c r="E50" s="15" t="s">
        <v>4</v>
      </c>
      <c r="F50" s="15"/>
      <c r="G50" s="36">
        <f>IF(D47=E47,IF(D48=E48,IF(D49=E49,IF(D50=E50,1,0),0),0),0)</f>
        <v>0</v>
      </c>
    </row>
    <row r="51" spans="1:7" ht="27.75" customHeight="1" x14ac:dyDescent="0.35">
      <c r="A51" s="46">
        <v>4</v>
      </c>
      <c r="B51" s="49" t="s">
        <v>42</v>
      </c>
      <c r="C51" s="20" t="s">
        <v>43</v>
      </c>
      <c r="D51" s="25"/>
      <c r="E51" s="12"/>
      <c r="F51" s="12"/>
    </row>
    <row r="52" spans="1:7" ht="27.75" customHeight="1" x14ac:dyDescent="0.35">
      <c r="A52" s="47"/>
      <c r="B52" s="50"/>
      <c r="C52" s="2" t="s">
        <v>44</v>
      </c>
      <c r="D52" s="26"/>
      <c r="E52" s="5" t="s">
        <v>4</v>
      </c>
    </row>
    <row r="53" spans="1:7" ht="27.75" customHeight="1" x14ac:dyDescent="0.35">
      <c r="A53" s="47"/>
      <c r="B53" s="50"/>
      <c r="C53" s="2" t="s">
        <v>45</v>
      </c>
      <c r="D53" s="26"/>
    </row>
    <row r="54" spans="1:7" ht="27.75" customHeight="1" thickBot="1" x14ac:dyDescent="0.4">
      <c r="A54" s="48"/>
      <c r="B54" s="51"/>
      <c r="C54" s="23" t="s">
        <v>46</v>
      </c>
      <c r="D54" s="27"/>
      <c r="E54" s="15"/>
      <c r="F54" s="15"/>
      <c r="G54" s="36">
        <f>IF(D51=E51,IF(D52=E52,IF(D53=E53,IF(D54=E54,1,0),0),0),0)</f>
        <v>0</v>
      </c>
    </row>
    <row r="55" spans="1:7" ht="27.75" customHeight="1" x14ac:dyDescent="0.35">
      <c r="A55" s="46">
        <v>5</v>
      </c>
      <c r="B55" s="49" t="s">
        <v>47</v>
      </c>
      <c r="C55" s="20" t="s">
        <v>48</v>
      </c>
      <c r="D55" s="25"/>
      <c r="E55" s="12" t="s">
        <v>4</v>
      </c>
      <c r="F55" s="12"/>
    </row>
    <row r="56" spans="1:7" ht="27.75" customHeight="1" x14ac:dyDescent="0.35">
      <c r="A56" s="47"/>
      <c r="B56" s="50"/>
      <c r="C56" s="2" t="s">
        <v>49</v>
      </c>
      <c r="D56" s="26"/>
    </row>
    <row r="57" spans="1:7" ht="27.75" customHeight="1" x14ac:dyDescent="0.35">
      <c r="A57" s="47"/>
      <c r="B57" s="50"/>
      <c r="C57" s="2" t="s">
        <v>50</v>
      </c>
      <c r="D57" s="26"/>
    </row>
    <row r="58" spans="1:7" ht="27.75" customHeight="1" thickBot="1" x14ac:dyDescent="0.4">
      <c r="A58" s="48"/>
      <c r="B58" s="51"/>
      <c r="C58" s="23" t="s">
        <v>51</v>
      </c>
      <c r="D58" s="27"/>
      <c r="E58" s="15"/>
      <c r="F58" s="15"/>
      <c r="G58" s="36">
        <f>IF(D55=E55,IF(D56=E56,IF(D57=E57,IF(D58=E58,1,0),0),0),0)</f>
        <v>0</v>
      </c>
    </row>
    <row r="59" spans="1:7" ht="27.75" customHeight="1" x14ac:dyDescent="0.35">
      <c r="A59" s="46">
        <v>6</v>
      </c>
      <c r="B59" s="49" t="s">
        <v>52</v>
      </c>
      <c r="C59" s="20" t="s">
        <v>53</v>
      </c>
      <c r="D59" s="25"/>
      <c r="E59" s="12"/>
      <c r="F59" s="12"/>
    </row>
    <row r="60" spans="1:7" ht="27.75" customHeight="1" x14ac:dyDescent="0.35">
      <c r="A60" s="47"/>
      <c r="B60" s="50"/>
      <c r="C60" s="2" t="s">
        <v>54</v>
      </c>
      <c r="D60" s="26"/>
    </row>
    <row r="61" spans="1:7" ht="27.75" customHeight="1" x14ac:dyDescent="0.35">
      <c r="A61" s="47"/>
      <c r="B61" s="50"/>
      <c r="C61" s="2" t="s">
        <v>55</v>
      </c>
      <c r="D61" s="26"/>
    </row>
    <row r="62" spans="1:7" ht="27.75" customHeight="1" thickBot="1" x14ac:dyDescent="0.4">
      <c r="A62" s="48"/>
      <c r="B62" s="51"/>
      <c r="C62" s="23" t="s">
        <v>56</v>
      </c>
      <c r="D62" s="27"/>
      <c r="E62" s="15" t="s">
        <v>4</v>
      </c>
      <c r="F62" s="15"/>
      <c r="G62" s="36">
        <f>IF(D59=E59,IF(D60=E60,IF(D61=E61,IF(D62=E62,1,0),0),0),0)</f>
        <v>0</v>
      </c>
    </row>
    <row r="63" spans="1:7" ht="27.75" customHeight="1" x14ac:dyDescent="0.35">
      <c r="A63" s="46">
        <v>7</v>
      </c>
      <c r="B63" s="49" t="s">
        <v>57</v>
      </c>
      <c r="C63" s="20" t="s">
        <v>58</v>
      </c>
      <c r="D63" s="25"/>
      <c r="E63" s="12" t="s">
        <v>4</v>
      </c>
      <c r="F63" s="12"/>
    </row>
    <row r="64" spans="1:7" ht="27.75" customHeight="1" x14ac:dyDescent="0.35">
      <c r="A64" s="47"/>
      <c r="B64" s="50"/>
      <c r="C64" s="2" t="s">
        <v>59</v>
      </c>
      <c r="D64" s="26"/>
    </row>
    <row r="65" spans="1:8" ht="27.75" customHeight="1" x14ac:dyDescent="0.35">
      <c r="A65" s="47"/>
      <c r="B65" s="50"/>
      <c r="C65" s="2" t="s">
        <v>60</v>
      </c>
      <c r="D65" s="26"/>
    </row>
    <row r="66" spans="1:8" ht="27.75" customHeight="1" thickBot="1" x14ac:dyDescent="0.4">
      <c r="A66" s="48"/>
      <c r="B66" s="51"/>
      <c r="C66" s="23" t="s">
        <v>61</v>
      </c>
      <c r="D66" s="27"/>
      <c r="E66" s="15"/>
      <c r="F66" s="15"/>
      <c r="G66" s="36">
        <f>IF(D63=E63,IF(D64=E64,IF(D65=E65,IF(D66=E66,1,0),0),0),0)</f>
        <v>0</v>
      </c>
    </row>
    <row r="67" spans="1:8" ht="27.75" customHeight="1" x14ac:dyDescent="0.35">
      <c r="A67" s="46">
        <v>8</v>
      </c>
      <c r="B67" s="49" t="s">
        <v>62</v>
      </c>
      <c r="C67" s="20" t="s">
        <v>63</v>
      </c>
      <c r="D67" s="25"/>
      <c r="E67" s="12" t="s">
        <v>4</v>
      </c>
      <c r="F67" s="12"/>
    </row>
    <row r="68" spans="1:8" ht="27.75" customHeight="1" x14ac:dyDescent="0.35">
      <c r="A68" s="47"/>
      <c r="B68" s="50"/>
      <c r="C68" s="2" t="s">
        <v>64</v>
      </c>
      <c r="D68" s="26"/>
    </row>
    <row r="69" spans="1:8" ht="32.25" customHeight="1" x14ac:dyDescent="0.35">
      <c r="A69" s="47"/>
      <c r="B69" s="50"/>
      <c r="C69" s="2" t="s">
        <v>65</v>
      </c>
      <c r="D69" s="26"/>
    </row>
    <row r="70" spans="1:8" ht="27.75" customHeight="1" thickBot="1" x14ac:dyDescent="0.4">
      <c r="A70" s="48"/>
      <c r="B70" s="51"/>
      <c r="C70" s="23" t="s">
        <v>66</v>
      </c>
      <c r="D70" s="27"/>
      <c r="E70" s="15"/>
      <c r="F70" s="15"/>
      <c r="G70" s="36">
        <f>IF(D67=E67,IF(D68=E68,IF(D69=E69,IF(D70=E70,1,0),0),0),0)</f>
        <v>0</v>
      </c>
    </row>
    <row r="71" spans="1:8" ht="27.75" customHeight="1" x14ac:dyDescent="0.35">
      <c r="A71" s="46">
        <v>9</v>
      </c>
      <c r="B71" s="49" t="s">
        <v>67</v>
      </c>
      <c r="C71" s="20" t="s">
        <v>68</v>
      </c>
      <c r="D71" s="25"/>
      <c r="E71" s="12"/>
      <c r="F71" s="12"/>
    </row>
    <row r="72" spans="1:8" ht="34.5" customHeight="1" x14ac:dyDescent="0.35">
      <c r="A72" s="47"/>
      <c r="B72" s="50"/>
      <c r="C72" s="2" t="s">
        <v>324</v>
      </c>
      <c r="D72" s="26"/>
      <c r="E72" s="5" t="s">
        <v>4</v>
      </c>
    </row>
    <row r="73" spans="1:8" ht="27.75" customHeight="1" x14ac:dyDescent="0.35">
      <c r="A73" s="47"/>
      <c r="B73" s="50"/>
      <c r="C73" s="2" t="s">
        <v>70</v>
      </c>
      <c r="D73" s="26"/>
    </row>
    <row r="74" spans="1:8" ht="27.75" customHeight="1" thickBot="1" x14ac:dyDescent="0.4">
      <c r="A74" s="48"/>
      <c r="B74" s="51"/>
      <c r="C74" s="23" t="s">
        <v>71</v>
      </c>
      <c r="D74" s="27"/>
      <c r="E74" s="15"/>
      <c r="F74" s="15"/>
      <c r="G74" s="36">
        <f>IF(D71=E71,IF(D72=E72,IF(D73=E73,IF(D74=E74,1,0),0),0),0)</f>
        <v>0</v>
      </c>
    </row>
    <row r="75" spans="1:8" ht="27.75" customHeight="1" x14ac:dyDescent="0.35">
      <c r="A75" s="46">
        <v>10</v>
      </c>
      <c r="B75" s="49" t="s">
        <v>72</v>
      </c>
      <c r="C75" s="20" t="s">
        <v>68</v>
      </c>
      <c r="D75" s="25"/>
      <c r="E75" s="12"/>
      <c r="F75" s="12"/>
    </row>
    <row r="76" spans="1:8" ht="27.75" customHeight="1" x14ac:dyDescent="0.35">
      <c r="A76" s="47"/>
      <c r="B76" s="50"/>
      <c r="C76" s="2" t="s">
        <v>69</v>
      </c>
      <c r="D76" s="26"/>
    </row>
    <row r="77" spans="1:8" ht="27.75" customHeight="1" x14ac:dyDescent="0.35">
      <c r="A77" s="47"/>
      <c r="B77" s="50"/>
      <c r="C77" s="2" t="s">
        <v>325</v>
      </c>
      <c r="D77" s="26"/>
      <c r="E77" s="5" t="s">
        <v>4</v>
      </c>
    </row>
    <row r="78" spans="1:8" ht="27.75" customHeight="1" thickBot="1" x14ac:dyDescent="0.4">
      <c r="A78" s="48"/>
      <c r="B78" s="51"/>
      <c r="C78" s="23" t="s">
        <v>71</v>
      </c>
      <c r="D78" s="27"/>
      <c r="E78" s="15"/>
      <c r="F78" s="15"/>
      <c r="G78" s="36">
        <f>IF(D75=E75,IF(D76=E76,IF(D77=E77,IF(D78=E78,1,0),0),0),0)</f>
        <v>0</v>
      </c>
      <c r="H78" s="38">
        <f>SUM(G42:G78)</f>
        <v>0</v>
      </c>
    </row>
    <row r="79" spans="1:8" ht="27.75" customHeight="1" x14ac:dyDescent="0.35">
      <c r="B79" s="3"/>
      <c r="C79" s="3"/>
    </row>
    <row r="80" spans="1:8" ht="36.5" customHeight="1" thickBot="1" x14ac:dyDescent="0.55000000000000004">
      <c r="A80" s="62" t="s">
        <v>73</v>
      </c>
      <c r="B80" s="63"/>
    </row>
    <row r="81" spans="1:7" ht="27.75" customHeight="1" x14ac:dyDescent="0.35">
      <c r="A81" s="46">
        <v>1</v>
      </c>
      <c r="B81" s="49" t="s">
        <v>74</v>
      </c>
      <c r="C81" s="20" t="s">
        <v>75</v>
      </c>
      <c r="D81" s="25"/>
      <c r="E81" s="12"/>
      <c r="F81" s="12"/>
    </row>
    <row r="82" spans="1:7" ht="27.75" customHeight="1" x14ac:dyDescent="0.35">
      <c r="A82" s="47"/>
      <c r="B82" s="50"/>
      <c r="C82" s="2" t="s">
        <v>76</v>
      </c>
      <c r="D82" s="26"/>
    </row>
    <row r="83" spans="1:7" ht="27.75" customHeight="1" x14ac:dyDescent="0.35">
      <c r="A83" s="47"/>
      <c r="B83" s="50"/>
      <c r="C83" s="2" t="s">
        <v>77</v>
      </c>
      <c r="D83" s="26"/>
    </row>
    <row r="84" spans="1:7" ht="27.75" customHeight="1" thickBot="1" x14ac:dyDescent="0.4">
      <c r="A84" s="48"/>
      <c r="B84" s="51"/>
      <c r="C84" s="23" t="s">
        <v>78</v>
      </c>
      <c r="D84" s="27"/>
      <c r="E84" s="15" t="s">
        <v>4</v>
      </c>
      <c r="F84" s="15"/>
      <c r="G84" s="36">
        <f>IF(D81=E81,IF(D82=E82,IF(D83=E83,IF(D84=E84,1,0),0),0),0)</f>
        <v>0</v>
      </c>
    </row>
    <row r="85" spans="1:7" ht="27.75" customHeight="1" x14ac:dyDescent="0.35">
      <c r="A85" s="46">
        <v>2</v>
      </c>
      <c r="B85" s="49" t="s">
        <v>79</v>
      </c>
      <c r="C85" s="20" t="s">
        <v>80</v>
      </c>
      <c r="D85" s="25"/>
      <c r="E85" s="12" t="s">
        <v>4</v>
      </c>
      <c r="F85" s="12"/>
    </row>
    <row r="86" spans="1:7" ht="27.75" customHeight="1" x14ac:dyDescent="0.35">
      <c r="A86" s="47"/>
      <c r="B86" s="50"/>
      <c r="C86" s="2" t="s">
        <v>81</v>
      </c>
      <c r="D86" s="26"/>
    </row>
    <row r="87" spans="1:7" ht="27.75" customHeight="1" x14ac:dyDescent="0.35">
      <c r="A87" s="47"/>
      <c r="B87" s="50"/>
      <c r="C87" s="2" t="s">
        <v>82</v>
      </c>
      <c r="D87" s="26"/>
    </row>
    <row r="88" spans="1:7" ht="27.75" customHeight="1" thickBot="1" x14ac:dyDescent="0.4">
      <c r="A88" s="48"/>
      <c r="B88" s="51"/>
      <c r="C88" s="23" t="s">
        <v>83</v>
      </c>
      <c r="D88" s="27"/>
      <c r="E88" s="15"/>
      <c r="F88" s="15"/>
      <c r="G88" s="36">
        <f>IF(D85=E85,IF(D86=E86,IF(D87=E87,IF(D88=E88,1,0),0),0),0)</f>
        <v>0</v>
      </c>
    </row>
    <row r="89" spans="1:7" ht="27.75" customHeight="1" x14ac:dyDescent="0.35">
      <c r="A89" s="46">
        <v>3</v>
      </c>
      <c r="B89" s="49" t="s">
        <v>84</v>
      </c>
      <c r="C89" s="20" t="s">
        <v>85</v>
      </c>
      <c r="D89" s="25"/>
      <c r="E89" s="12"/>
      <c r="F89" s="12"/>
    </row>
    <row r="90" spans="1:7" ht="27.75" customHeight="1" x14ac:dyDescent="0.35">
      <c r="A90" s="47"/>
      <c r="B90" s="50"/>
      <c r="C90" s="2" t="s">
        <v>86</v>
      </c>
      <c r="D90" s="26"/>
    </row>
    <row r="91" spans="1:7" ht="27.75" customHeight="1" x14ac:dyDescent="0.35">
      <c r="A91" s="47"/>
      <c r="B91" s="50"/>
      <c r="C91" s="2" t="s">
        <v>87</v>
      </c>
      <c r="D91" s="26"/>
    </row>
    <row r="92" spans="1:7" ht="27.75" customHeight="1" thickBot="1" x14ac:dyDescent="0.4">
      <c r="A92" s="48"/>
      <c r="B92" s="51"/>
      <c r="C92" s="23" t="s">
        <v>88</v>
      </c>
      <c r="D92" s="27"/>
      <c r="E92" s="15" t="s">
        <v>4</v>
      </c>
      <c r="F92" s="15"/>
      <c r="G92" s="36">
        <f>IF(D89=E89,IF(D90=E90,IF(D91=E91,IF(D92=E92,1,0),0),0),0)</f>
        <v>0</v>
      </c>
    </row>
    <row r="93" spans="1:7" ht="31.5" customHeight="1" x14ac:dyDescent="0.35">
      <c r="A93" s="46">
        <v>4</v>
      </c>
      <c r="B93" s="49" t="s">
        <v>89</v>
      </c>
      <c r="C93" s="20" t="s">
        <v>90</v>
      </c>
      <c r="D93" s="25"/>
      <c r="E93" s="12"/>
      <c r="F93" s="12"/>
    </row>
    <row r="94" spans="1:7" ht="31.5" customHeight="1" x14ac:dyDescent="0.35">
      <c r="A94" s="47"/>
      <c r="B94" s="50"/>
      <c r="C94" s="2" t="s">
        <v>91</v>
      </c>
      <c r="D94" s="26"/>
    </row>
    <row r="95" spans="1:7" ht="31.5" customHeight="1" x14ac:dyDescent="0.35">
      <c r="A95" s="47"/>
      <c r="B95" s="50"/>
      <c r="C95" s="2" t="s">
        <v>92</v>
      </c>
      <c r="D95" s="26"/>
    </row>
    <row r="96" spans="1:7" ht="31.5" customHeight="1" thickBot="1" x14ac:dyDescent="0.4">
      <c r="A96" s="48"/>
      <c r="B96" s="51"/>
      <c r="C96" s="23" t="s">
        <v>93</v>
      </c>
      <c r="D96" s="27"/>
      <c r="E96" s="15" t="s">
        <v>4</v>
      </c>
      <c r="F96" s="15"/>
      <c r="G96" s="36">
        <f>IF(D93=E93,IF(D94=E94,IF(D95=E95,IF(D96=E96,1,0),0),0),0)</f>
        <v>0</v>
      </c>
    </row>
    <row r="97" spans="1:8" ht="27.75" customHeight="1" x14ac:dyDescent="0.35">
      <c r="A97" s="46">
        <v>5</v>
      </c>
      <c r="B97" s="49" t="s">
        <v>94</v>
      </c>
      <c r="C97" s="20" t="s">
        <v>95</v>
      </c>
      <c r="D97" s="25"/>
      <c r="E97" s="12"/>
      <c r="F97" s="12"/>
    </row>
    <row r="98" spans="1:8" ht="27.75" customHeight="1" x14ac:dyDescent="0.35">
      <c r="A98" s="47"/>
      <c r="B98" s="50"/>
      <c r="C98" s="2" t="s">
        <v>96</v>
      </c>
      <c r="D98" s="26"/>
    </row>
    <row r="99" spans="1:8" ht="27.75" customHeight="1" x14ac:dyDescent="0.35">
      <c r="A99" s="47"/>
      <c r="B99" s="50"/>
      <c r="C99" s="2" t="s">
        <v>97</v>
      </c>
      <c r="D99" s="26"/>
    </row>
    <row r="100" spans="1:8" ht="27.75" customHeight="1" thickBot="1" x14ac:dyDescent="0.4">
      <c r="A100" s="48"/>
      <c r="B100" s="51"/>
      <c r="C100" s="23" t="s">
        <v>41</v>
      </c>
      <c r="D100" s="27"/>
      <c r="E100" s="15" t="s">
        <v>4</v>
      </c>
      <c r="F100" s="15"/>
      <c r="G100" s="36">
        <f>IF(D97=E97,IF(D98=E98,IF(D99=E99,IF(D100=E100,1,0),0),0),0)</f>
        <v>0</v>
      </c>
      <c r="H100" s="38">
        <f>SUM(G84:G100)</f>
        <v>0</v>
      </c>
    </row>
    <row r="101" spans="1:8" ht="27.75" customHeight="1" x14ac:dyDescent="0.35">
      <c r="B101" s="3"/>
    </row>
    <row r="102" spans="1:8" ht="36.5" customHeight="1" thickBot="1" x14ac:dyDescent="0.55000000000000004">
      <c r="A102" s="62" t="s">
        <v>98</v>
      </c>
      <c r="B102" s="63"/>
    </row>
    <row r="103" spans="1:8" ht="27.75" customHeight="1" x14ac:dyDescent="0.35">
      <c r="A103" s="46">
        <v>1</v>
      </c>
      <c r="B103" s="49" t="s">
        <v>99</v>
      </c>
      <c r="C103" s="28">
        <v>4</v>
      </c>
      <c r="D103" s="25"/>
      <c r="E103" s="12"/>
      <c r="F103" s="12"/>
    </row>
    <row r="104" spans="1:8" ht="27.75" customHeight="1" x14ac:dyDescent="0.35">
      <c r="A104" s="47"/>
      <c r="B104" s="50"/>
      <c r="C104" s="4">
        <v>6</v>
      </c>
      <c r="D104" s="26"/>
    </row>
    <row r="105" spans="1:8" ht="27.75" customHeight="1" x14ac:dyDescent="0.35">
      <c r="A105" s="47"/>
      <c r="B105" s="50"/>
      <c r="C105" s="4">
        <v>5</v>
      </c>
      <c r="D105" s="26"/>
      <c r="E105" s="5" t="s">
        <v>4</v>
      </c>
    </row>
    <row r="106" spans="1:8" ht="27.75" customHeight="1" thickBot="1" x14ac:dyDescent="0.4">
      <c r="A106" s="48"/>
      <c r="B106" s="51"/>
      <c r="C106" s="29">
        <v>3</v>
      </c>
      <c r="D106" s="27"/>
      <c r="E106" s="15"/>
      <c r="F106" s="15"/>
      <c r="G106" s="36">
        <f>IF(D103=E103,IF(D104=E104,IF(D105=E105,IF(D106=E106,1,0),0),0),0)</f>
        <v>0</v>
      </c>
    </row>
    <row r="107" spans="1:8" ht="27.75" customHeight="1" x14ac:dyDescent="0.35">
      <c r="A107" s="46">
        <v>2</v>
      </c>
      <c r="B107" s="49" t="s">
        <v>100</v>
      </c>
      <c r="C107" s="20" t="s">
        <v>101</v>
      </c>
      <c r="D107" s="25"/>
      <c r="E107" s="12">
        <v>4</v>
      </c>
      <c r="F107" s="12"/>
    </row>
    <row r="108" spans="1:8" ht="27.75" customHeight="1" x14ac:dyDescent="0.35">
      <c r="A108" s="47"/>
      <c r="B108" s="50"/>
      <c r="C108" s="2" t="s">
        <v>102</v>
      </c>
      <c r="D108" s="26"/>
      <c r="E108" s="5">
        <v>3</v>
      </c>
    </row>
    <row r="109" spans="1:8" ht="27.75" customHeight="1" x14ac:dyDescent="0.35">
      <c r="A109" s="47"/>
      <c r="B109" s="50"/>
      <c r="C109" s="2" t="s">
        <v>103</v>
      </c>
      <c r="D109" s="26"/>
      <c r="E109" s="5">
        <v>1</v>
      </c>
    </row>
    <row r="110" spans="1:8" ht="27.75" customHeight="1" thickBot="1" x14ac:dyDescent="0.4">
      <c r="A110" s="48"/>
      <c r="B110" s="51"/>
      <c r="C110" s="23" t="s">
        <v>104</v>
      </c>
      <c r="D110" s="27"/>
      <c r="E110" s="15">
        <v>2</v>
      </c>
      <c r="F110" s="15"/>
      <c r="G110" s="36">
        <f>IF(D107=E107,IF(D108=E108,IF(D109=E109,IF(D110=E110,1,0),0),0),0)</f>
        <v>0</v>
      </c>
      <c r="H110" s="39">
        <f>SUM(G106:G110)</f>
        <v>0</v>
      </c>
    </row>
    <row r="111" spans="1:8" ht="27.75" customHeight="1" x14ac:dyDescent="0.35">
      <c r="B111" s="3"/>
    </row>
    <row r="112" spans="1:8" ht="36.5" customHeight="1" thickBot="1" x14ac:dyDescent="0.55000000000000004">
      <c r="A112" s="62" t="s">
        <v>105</v>
      </c>
      <c r="B112" s="63"/>
    </row>
    <row r="113" spans="1:7" ht="27.75" customHeight="1" x14ac:dyDescent="0.35">
      <c r="A113" s="46">
        <v>1</v>
      </c>
      <c r="B113" s="49" t="s">
        <v>106</v>
      </c>
      <c r="C113" s="20" t="s">
        <v>107</v>
      </c>
      <c r="D113" s="25"/>
      <c r="E113" s="12"/>
      <c r="F113" s="12"/>
    </row>
    <row r="114" spans="1:7" ht="27.75" customHeight="1" x14ac:dyDescent="0.35">
      <c r="A114" s="47"/>
      <c r="B114" s="50"/>
      <c r="C114" s="2" t="s">
        <v>108</v>
      </c>
      <c r="D114" s="26"/>
    </row>
    <row r="115" spans="1:7" ht="27.75" customHeight="1" x14ac:dyDescent="0.35">
      <c r="A115" s="47"/>
      <c r="B115" s="50"/>
      <c r="C115" s="2" t="s">
        <v>109</v>
      </c>
      <c r="D115" s="26"/>
    </row>
    <row r="116" spans="1:7" ht="27.75" customHeight="1" thickBot="1" x14ac:dyDescent="0.4">
      <c r="A116" s="48"/>
      <c r="B116" s="51"/>
      <c r="C116" s="23" t="s">
        <v>110</v>
      </c>
      <c r="D116" s="27"/>
      <c r="E116" s="15" t="s">
        <v>4</v>
      </c>
      <c r="F116" s="15"/>
      <c r="G116" s="36">
        <f>IF(D113=E113,IF(D114=E114,IF(D115=E115,IF(D116=E116,1,0),0),0),0)</f>
        <v>0</v>
      </c>
    </row>
    <row r="117" spans="1:7" ht="27.75" customHeight="1" x14ac:dyDescent="0.35">
      <c r="A117" s="46">
        <v>2</v>
      </c>
      <c r="B117" s="49" t="s">
        <v>111</v>
      </c>
      <c r="C117" s="20" t="s">
        <v>112</v>
      </c>
      <c r="D117" s="25"/>
      <c r="E117" s="12" t="s">
        <v>4</v>
      </c>
      <c r="F117" s="12"/>
    </row>
    <row r="118" spans="1:7" ht="27.75" customHeight="1" x14ac:dyDescent="0.35">
      <c r="A118" s="47"/>
      <c r="B118" s="50"/>
      <c r="C118" s="2" t="s">
        <v>113</v>
      </c>
      <c r="D118" s="26"/>
    </row>
    <row r="119" spans="1:7" ht="27.75" customHeight="1" x14ac:dyDescent="0.35">
      <c r="A119" s="47"/>
      <c r="B119" s="50"/>
      <c r="C119" s="2" t="s">
        <v>114</v>
      </c>
      <c r="D119" s="26"/>
    </row>
    <row r="120" spans="1:7" ht="27.75" customHeight="1" thickBot="1" x14ac:dyDescent="0.4">
      <c r="A120" s="48"/>
      <c r="B120" s="51"/>
      <c r="C120" s="23" t="s">
        <v>115</v>
      </c>
      <c r="D120" s="27"/>
      <c r="E120" s="15"/>
      <c r="F120" s="15"/>
      <c r="G120" s="36">
        <f>IF(D117=E117,IF(D118=E118,IF(D119=E119,IF(D120=E120,1,0),0),0),0)</f>
        <v>0</v>
      </c>
    </row>
    <row r="121" spans="1:7" ht="27.75" customHeight="1" x14ac:dyDescent="0.35">
      <c r="A121" s="46">
        <v>3</v>
      </c>
      <c r="B121" s="49" t="s">
        <v>116</v>
      </c>
      <c r="C121" s="20" t="s">
        <v>117</v>
      </c>
      <c r="D121" s="25"/>
      <c r="E121" s="11"/>
      <c r="F121" s="12"/>
    </row>
    <row r="122" spans="1:7" ht="27.75" customHeight="1" x14ac:dyDescent="0.35">
      <c r="A122" s="47"/>
      <c r="B122" s="50"/>
      <c r="C122" s="2" t="s">
        <v>118</v>
      </c>
      <c r="D122" s="26"/>
      <c r="E122" s="13"/>
    </row>
    <row r="123" spans="1:7" ht="27.75" customHeight="1" x14ac:dyDescent="0.35">
      <c r="A123" s="47"/>
      <c r="B123" s="50"/>
      <c r="C123" s="2" t="s">
        <v>119</v>
      </c>
      <c r="D123" s="26"/>
      <c r="E123" s="13" t="s">
        <v>4</v>
      </c>
    </row>
    <row r="124" spans="1:7" ht="27.75" customHeight="1" thickBot="1" x14ac:dyDescent="0.4">
      <c r="A124" s="48"/>
      <c r="B124" s="51"/>
      <c r="C124" s="23" t="s">
        <v>120</v>
      </c>
      <c r="D124" s="27"/>
      <c r="E124" s="14"/>
      <c r="F124" s="15"/>
      <c r="G124" s="36">
        <f>IF(D121=E121,IF(D122=E122,IF(D123=E123,IF(D124=E124,1,0),0),0),0)</f>
        <v>0</v>
      </c>
    </row>
    <row r="125" spans="1:7" ht="27.75" customHeight="1" x14ac:dyDescent="0.35">
      <c r="A125" s="46">
        <v>4</v>
      </c>
      <c r="B125" s="49" t="s">
        <v>121</v>
      </c>
      <c r="C125" s="20" t="s">
        <v>122</v>
      </c>
      <c r="D125" s="25"/>
      <c r="E125" s="11"/>
      <c r="F125" s="12"/>
    </row>
    <row r="126" spans="1:7" ht="27.75" customHeight="1" x14ac:dyDescent="0.35">
      <c r="A126" s="47"/>
      <c r="B126" s="50"/>
      <c r="C126" s="2" t="s">
        <v>123</v>
      </c>
      <c r="D126" s="26"/>
      <c r="E126" s="13"/>
    </row>
    <row r="127" spans="1:7" ht="27.75" customHeight="1" x14ac:dyDescent="0.35">
      <c r="A127" s="47"/>
      <c r="B127" s="50"/>
      <c r="C127" s="2" t="s">
        <v>124</v>
      </c>
      <c r="D127" s="26"/>
      <c r="E127" s="13"/>
    </row>
    <row r="128" spans="1:7" ht="27.75" customHeight="1" thickBot="1" x14ac:dyDescent="0.4">
      <c r="A128" s="48"/>
      <c r="B128" s="51"/>
      <c r="C128" s="23" t="s">
        <v>41</v>
      </c>
      <c r="D128" s="27"/>
      <c r="E128" s="14" t="s">
        <v>4</v>
      </c>
      <c r="F128" s="15"/>
      <c r="G128" s="36">
        <f>IF(D125=E125,IF(D126=E126,IF(D127=E127,IF(D128=E128,1,0),0),0),0)</f>
        <v>0</v>
      </c>
    </row>
    <row r="129" spans="1:7" ht="27.75" customHeight="1" x14ac:dyDescent="0.35">
      <c r="A129" s="46">
        <v>5</v>
      </c>
      <c r="B129" s="49" t="s">
        <v>125</v>
      </c>
      <c r="C129" s="20" t="s">
        <v>126</v>
      </c>
      <c r="D129" s="25"/>
      <c r="E129" s="11" t="s">
        <v>4</v>
      </c>
      <c r="F129" s="12"/>
    </row>
    <row r="130" spans="1:7" ht="27.75" customHeight="1" x14ac:dyDescent="0.35">
      <c r="A130" s="47"/>
      <c r="B130" s="50"/>
      <c r="C130" s="2" t="s">
        <v>127</v>
      </c>
      <c r="D130" s="26"/>
      <c r="E130" s="13"/>
    </row>
    <row r="131" spans="1:7" ht="27.75" customHeight="1" x14ac:dyDescent="0.35">
      <c r="A131" s="47"/>
      <c r="B131" s="50"/>
      <c r="C131" s="2" t="s">
        <v>128</v>
      </c>
      <c r="D131" s="26"/>
      <c r="E131" s="13"/>
    </row>
    <row r="132" spans="1:7" ht="27.75" customHeight="1" thickBot="1" x14ac:dyDescent="0.4">
      <c r="A132" s="48"/>
      <c r="B132" s="51"/>
      <c r="C132" s="23" t="s">
        <v>129</v>
      </c>
      <c r="D132" s="27"/>
      <c r="E132" s="14"/>
      <c r="F132" s="15"/>
      <c r="G132" s="36">
        <f>IF(D129=E129,IF(D130=E130,IF(D131=E131,IF(D132=E132,1,0),0),0),0)</f>
        <v>0</v>
      </c>
    </row>
    <row r="133" spans="1:7" ht="27.75" customHeight="1" x14ac:dyDescent="0.35">
      <c r="A133" s="46">
        <v>6</v>
      </c>
      <c r="B133" s="49" t="s">
        <v>130</v>
      </c>
      <c r="C133" s="20" t="s">
        <v>131</v>
      </c>
      <c r="D133" s="25"/>
      <c r="E133" s="11"/>
      <c r="F133" s="12"/>
    </row>
    <row r="134" spans="1:7" ht="27.75" customHeight="1" x14ac:dyDescent="0.35">
      <c r="A134" s="47"/>
      <c r="B134" s="50"/>
      <c r="C134" s="2" t="s">
        <v>132</v>
      </c>
      <c r="D134" s="26"/>
      <c r="E134" s="13"/>
    </row>
    <row r="135" spans="1:7" ht="27.75" customHeight="1" x14ac:dyDescent="0.35">
      <c r="A135" s="47"/>
      <c r="B135" s="50"/>
      <c r="C135" s="2" t="s">
        <v>133</v>
      </c>
      <c r="D135" s="26"/>
      <c r="E135" s="13"/>
    </row>
    <row r="136" spans="1:7" ht="27.75" customHeight="1" thickBot="1" x14ac:dyDescent="0.4">
      <c r="A136" s="48"/>
      <c r="B136" s="51"/>
      <c r="C136" s="23" t="s">
        <v>41</v>
      </c>
      <c r="D136" s="27"/>
      <c r="E136" s="14" t="s">
        <v>4</v>
      </c>
      <c r="F136" s="15"/>
      <c r="G136" s="36">
        <f>IF(D133=E133,IF(D134=E134,IF(D135=E135,IF(D136=E136,1,0),0),0),0)</f>
        <v>0</v>
      </c>
    </row>
    <row r="137" spans="1:7" ht="27.75" customHeight="1" x14ac:dyDescent="0.35">
      <c r="A137" s="46">
        <v>7</v>
      </c>
      <c r="B137" s="49" t="s">
        <v>134</v>
      </c>
      <c r="C137" s="20" t="s">
        <v>118</v>
      </c>
      <c r="D137" s="25"/>
      <c r="E137" s="11" t="s">
        <v>4</v>
      </c>
      <c r="F137" s="12"/>
    </row>
    <row r="138" spans="1:7" ht="27.75" customHeight="1" x14ac:dyDescent="0.35">
      <c r="A138" s="47"/>
      <c r="B138" s="50"/>
      <c r="C138" s="2" t="s">
        <v>117</v>
      </c>
      <c r="D138" s="26"/>
      <c r="E138" s="13"/>
    </row>
    <row r="139" spans="1:7" ht="27.75" customHeight="1" x14ac:dyDescent="0.35">
      <c r="A139" s="47"/>
      <c r="B139" s="50"/>
      <c r="C139" s="2" t="s">
        <v>312</v>
      </c>
      <c r="D139" s="26"/>
      <c r="E139" s="13"/>
    </row>
    <row r="140" spans="1:7" ht="27.75" customHeight="1" thickBot="1" x14ac:dyDescent="0.4">
      <c r="A140" s="48"/>
      <c r="B140" s="51"/>
      <c r="C140" s="23" t="s">
        <v>313</v>
      </c>
      <c r="D140" s="27"/>
      <c r="E140" s="14"/>
      <c r="F140" s="15"/>
      <c r="G140" s="36">
        <f>IF(D137=E137,IF(D138=E138,IF(D139=E139,IF(D140=E140,1,0),0),0),0)</f>
        <v>0</v>
      </c>
    </row>
    <row r="141" spans="1:7" ht="27.75" customHeight="1" x14ac:dyDescent="0.35">
      <c r="A141" s="46">
        <v>8</v>
      </c>
      <c r="B141" s="49" t="s">
        <v>135</v>
      </c>
      <c r="C141" s="20" t="s">
        <v>136</v>
      </c>
      <c r="D141" s="25"/>
      <c r="E141" s="11" t="s">
        <v>4</v>
      </c>
      <c r="F141" s="12"/>
    </row>
    <row r="142" spans="1:7" ht="27.75" customHeight="1" x14ac:dyDescent="0.35">
      <c r="A142" s="47"/>
      <c r="B142" s="50"/>
      <c r="C142" s="2" t="s">
        <v>137</v>
      </c>
      <c r="D142" s="26"/>
      <c r="E142" s="13"/>
    </row>
    <row r="143" spans="1:7" ht="27.75" customHeight="1" x14ac:dyDescent="0.35">
      <c r="A143" s="47"/>
      <c r="B143" s="50"/>
      <c r="C143" s="2" t="s">
        <v>138</v>
      </c>
      <c r="D143" s="26"/>
      <c r="E143" s="13"/>
    </row>
    <row r="144" spans="1:7" ht="27.75" customHeight="1" thickBot="1" x14ac:dyDescent="0.4">
      <c r="A144" s="48"/>
      <c r="B144" s="51"/>
      <c r="C144" s="23" t="s">
        <v>139</v>
      </c>
      <c r="D144" s="27"/>
      <c r="E144" s="14"/>
      <c r="F144" s="15"/>
      <c r="G144" s="36">
        <f>IF(D141=E141,IF(D142=E142,IF(D143=E143,IF(D144=E144,1,0),0),0),0)</f>
        <v>0</v>
      </c>
    </row>
    <row r="145" spans="1:8" ht="32.25" customHeight="1" x14ac:dyDescent="0.35">
      <c r="A145" s="46">
        <v>9</v>
      </c>
      <c r="B145" s="49" t="s">
        <v>140</v>
      </c>
      <c r="C145" s="20" t="s">
        <v>141</v>
      </c>
      <c r="D145" s="25"/>
      <c r="E145" s="11"/>
      <c r="F145" s="12"/>
    </row>
    <row r="146" spans="1:8" ht="32.25" customHeight="1" x14ac:dyDescent="0.35">
      <c r="A146" s="47"/>
      <c r="B146" s="50"/>
      <c r="C146" s="2" t="s">
        <v>142</v>
      </c>
      <c r="D146" s="26"/>
      <c r="E146" s="13"/>
    </row>
    <row r="147" spans="1:8" ht="32.25" customHeight="1" x14ac:dyDescent="0.35">
      <c r="A147" s="47"/>
      <c r="B147" s="50"/>
      <c r="C147" s="2" t="s">
        <v>143</v>
      </c>
      <c r="D147" s="26"/>
      <c r="E147" s="13" t="s">
        <v>4</v>
      </c>
    </row>
    <row r="148" spans="1:8" ht="32.25" customHeight="1" thickBot="1" x14ac:dyDescent="0.4">
      <c r="A148" s="48"/>
      <c r="B148" s="51"/>
      <c r="C148" s="23" t="s">
        <v>144</v>
      </c>
      <c r="D148" s="27"/>
      <c r="E148" s="14"/>
      <c r="F148" s="15"/>
      <c r="G148" s="36">
        <f>IF(D145=E145,IF(D146=E146,IF(D147=E147,IF(D148=E148,1,0),0),0),0)</f>
        <v>0</v>
      </c>
    </row>
    <row r="149" spans="1:8" ht="27.75" customHeight="1" x14ac:dyDescent="0.35">
      <c r="A149" s="46">
        <v>10</v>
      </c>
      <c r="B149" s="49" t="s">
        <v>145</v>
      </c>
      <c r="C149" s="20" t="s">
        <v>146</v>
      </c>
      <c r="D149" s="25"/>
      <c r="E149" s="11" t="s">
        <v>4</v>
      </c>
      <c r="F149" s="12"/>
    </row>
    <row r="150" spans="1:8" ht="27.75" customHeight="1" x14ac:dyDescent="0.35">
      <c r="A150" s="47"/>
      <c r="B150" s="50"/>
      <c r="C150" s="2" t="s">
        <v>147</v>
      </c>
      <c r="D150" s="26"/>
      <c r="E150" s="13"/>
    </row>
    <row r="151" spans="1:8" ht="27.75" customHeight="1" x14ac:dyDescent="0.35">
      <c r="A151" s="47"/>
      <c r="B151" s="50"/>
      <c r="C151" s="2" t="s">
        <v>148</v>
      </c>
      <c r="D151" s="26"/>
      <c r="E151" s="13"/>
    </row>
    <row r="152" spans="1:8" ht="27.75" customHeight="1" thickBot="1" x14ac:dyDescent="0.4">
      <c r="A152" s="48"/>
      <c r="B152" s="51"/>
      <c r="C152" s="23" t="s">
        <v>149</v>
      </c>
      <c r="D152" s="27"/>
      <c r="E152" s="14"/>
      <c r="F152" s="15"/>
      <c r="G152" s="36">
        <f>IF(D149=E149,IF(D150=E150,IF(D151=E151,IF(D152=E152,1,0),0),0),0)</f>
        <v>0</v>
      </c>
      <c r="H152" s="38">
        <f>SUM(G116:G152)</f>
        <v>0</v>
      </c>
    </row>
    <row r="153" spans="1:8" ht="27.75" customHeight="1" x14ac:dyDescent="0.35">
      <c r="B153" s="3"/>
    </row>
    <row r="154" spans="1:8" ht="36.5" customHeight="1" thickBot="1" x14ac:dyDescent="0.55000000000000004">
      <c r="A154" s="62" t="s">
        <v>150</v>
      </c>
      <c r="B154" s="63"/>
    </row>
    <row r="155" spans="1:8" ht="27.75" customHeight="1" x14ac:dyDescent="0.35">
      <c r="A155" s="46">
        <v>1</v>
      </c>
      <c r="B155" s="49" t="s">
        <v>151</v>
      </c>
      <c r="C155" s="20" t="s">
        <v>152</v>
      </c>
      <c r="D155" s="31"/>
      <c r="E155" s="12"/>
      <c r="F155" s="12"/>
    </row>
    <row r="156" spans="1:8" ht="27.75" customHeight="1" x14ac:dyDescent="0.35">
      <c r="A156" s="47"/>
      <c r="B156" s="50"/>
      <c r="C156" s="2" t="s">
        <v>153</v>
      </c>
      <c r="D156" s="32"/>
    </row>
    <row r="157" spans="1:8" ht="27.75" customHeight="1" x14ac:dyDescent="0.35">
      <c r="A157" s="47"/>
      <c r="B157" s="50"/>
      <c r="C157" s="2" t="s">
        <v>318</v>
      </c>
      <c r="D157" s="32"/>
      <c r="E157" s="5" t="s">
        <v>4</v>
      </c>
    </row>
    <row r="158" spans="1:8" ht="27.75" customHeight="1" thickBot="1" x14ac:dyDescent="0.4">
      <c r="A158" s="48"/>
      <c r="B158" s="51"/>
      <c r="C158" s="23" t="s">
        <v>319</v>
      </c>
      <c r="D158" s="33"/>
      <c r="E158" s="15"/>
      <c r="F158" s="15"/>
      <c r="G158" s="36">
        <f>IF(D155=E155,IF(D156=E156,IF(D157=E157,IF(D158=E158,1,0),0),0),0)</f>
        <v>0</v>
      </c>
    </row>
    <row r="159" spans="1:8" ht="27.75" customHeight="1" x14ac:dyDescent="0.35">
      <c r="A159" s="46">
        <v>2</v>
      </c>
      <c r="B159" s="49" t="s">
        <v>154</v>
      </c>
      <c r="C159" s="20" t="s">
        <v>155</v>
      </c>
      <c r="D159" s="25"/>
      <c r="E159" s="11" t="s">
        <v>4</v>
      </c>
      <c r="F159" s="12"/>
    </row>
    <row r="160" spans="1:8" ht="27.75" customHeight="1" x14ac:dyDescent="0.35">
      <c r="A160" s="47"/>
      <c r="B160" s="50"/>
      <c r="C160" s="2" t="s">
        <v>156</v>
      </c>
      <c r="D160" s="26"/>
      <c r="E160" s="13"/>
    </row>
    <row r="161" spans="1:7" ht="27.75" customHeight="1" x14ac:dyDescent="0.35">
      <c r="A161" s="47"/>
      <c r="B161" s="50"/>
      <c r="C161" s="2" t="s">
        <v>157</v>
      </c>
      <c r="D161" s="26"/>
      <c r="E161" s="13"/>
    </row>
    <row r="162" spans="1:7" ht="27.75" customHeight="1" thickBot="1" x14ac:dyDescent="0.4">
      <c r="A162" s="48"/>
      <c r="B162" s="51"/>
      <c r="C162" s="23" t="s">
        <v>158</v>
      </c>
      <c r="D162" s="27"/>
      <c r="E162" s="14"/>
      <c r="F162" s="15"/>
      <c r="G162" s="36">
        <f>IF(D159=E159,IF(D160=E160,IF(D161=E161,IF(D162=E162,1,0),0),0),0)</f>
        <v>0</v>
      </c>
    </row>
    <row r="163" spans="1:7" ht="27.75" customHeight="1" x14ac:dyDescent="0.35">
      <c r="A163" s="46">
        <v>3</v>
      </c>
      <c r="B163" s="49" t="s">
        <v>159</v>
      </c>
      <c r="C163" s="20" t="s">
        <v>160</v>
      </c>
      <c r="D163" s="25"/>
      <c r="E163" s="11"/>
      <c r="F163" s="12"/>
    </row>
    <row r="164" spans="1:7" ht="27.75" customHeight="1" x14ac:dyDescent="0.35">
      <c r="A164" s="47"/>
      <c r="B164" s="50"/>
      <c r="C164" s="2" t="s">
        <v>326</v>
      </c>
      <c r="D164" s="26"/>
      <c r="E164" s="13"/>
    </row>
    <row r="165" spans="1:7" ht="27.75" customHeight="1" x14ac:dyDescent="0.35">
      <c r="A165" s="47"/>
      <c r="B165" s="50"/>
      <c r="C165" s="2" t="s">
        <v>161</v>
      </c>
      <c r="D165" s="26"/>
      <c r="E165" s="13"/>
    </row>
    <row r="166" spans="1:7" ht="27.75" customHeight="1" thickBot="1" x14ac:dyDescent="0.4">
      <c r="A166" s="48"/>
      <c r="B166" s="51"/>
      <c r="C166" s="23" t="s">
        <v>162</v>
      </c>
      <c r="D166" s="27"/>
      <c r="E166" s="14" t="s">
        <v>4</v>
      </c>
      <c r="F166" s="15"/>
      <c r="G166" s="36">
        <f>IF(D163=E163,IF(D164=E164,IF(D165=E165,IF(D166=E166,1,0),0),0),0)</f>
        <v>0</v>
      </c>
    </row>
    <row r="167" spans="1:7" ht="27.75" customHeight="1" x14ac:dyDescent="0.35">
      <c r="A167" s="46">
        <v>4</v>
      </c>
      <c r="B167" s="49" t="s">
        <v>314</v>
      </c>
      <c r="C167" s="20" t="s">
        <v>163</v>
      </c>
      <c r="D167" s="25"/>
      <c r="E167" s="11" t="s">
        <v>4</v>
      </c>
      <c r="F167" s="12"/>
    </row>
    <row r="168" spans="1:7" ht="27.75" customHeight="1" x14ac:dyDescent="0.35">
      <c r="A168" s="47"/>
      <c r="B168" s="50"/>
      <c r="C168" s="2" t="s">
        <v>164</v>
      </c>
      <c r="D168" s="26"/>
      <c r="E168" s="13"/>
    </row>
    <row r="169" spans="1:7" ht="27.75" customHeight="1" x14ac:dyDescent="0.35">
      <c r="A169" s="47"/>
      <c r="B169" s="50"/>
      <c r="C169" s="2" t="s">
        <v>165</v>
      </c>
      <c r="D169" s="26"/>
      <c r="E169" s="13"/>
    </row>
    <row r="170" spans="1:7" ht="27.75" customHeight="1" thickBot="1" x14ac:dyDescent="0.4">
      <c r="A170" s="48"/>
      <c r="B170" s="51"/>
      <c r="C170" s="23" t="s">
        <v>166</v>
      </c>
      <c r="D170" s="27"/>
      <c r="E170" s="14"/>
      <c r="F170" s="15"/>
      <c r="G170" s="36">
        <f>IF(D167=E167,IF(D168=E168,IF(D169=E169,IF(D170=E170,1,0),0),0),0)</f>
        <v>0</v>
      </c>
    </row>
    <row r="171" spans="1:7" ht="27.75" customHeight="1" x14ac:dyDescent="0.35">
      <c r="A171" s="46">
        <v>5</v>
      </c>
      <c r="B171" s="49" t="s">
        <v>167</v>
      </c>
      <c r="C171" s="20" t="s">
        <v>168</v>
      </c>
      <c r="D171" s="25"/>
      <c r="E171" s="11"/>
      <c r="F171" s="12"/>
    </row>
    <row r="172" spans="1:7" ht="27.75" customHeight="1" x14ac:dyDescent="0.35">
      <c r="A172" s="47"/>
      <c r="B172" s="50"/>
      <c r="C172" s="2" t="s">
        <v>327</v>
      </c>
      <c r="D172" s="26"/>
      <c r="E172" s="13" t="s">
        <v>4</v>
      </c>
    </row>
    <row r="173" spans="1:7" ht="27.75" customHeight="1" x14ac:dyDescent="0.35">
      <c r="A173" s="47"/>
      <c r="B173" s="50"/>
      <c r="C173" s="2" t="s">
        <v>169</v>
      </c>
      <c r="D173" s="26"/>
      <c r="E173" s="13"/>
    </row>
    <row r="174" spans="1:7" ht="27.75" customHeight="1" thickBot="1" x14ac:dyDescent="0.4">
      <c r="A174" s="48"/>
      <c r="B174" s="51"/>
      <c r="C174" s="23" t="s">
        <v>170</v>
      </c>
      <c r="D174" s="27"/>
      <c r="E174" s="14"/>
      <c r="F174" s="15"/>
      <c r="G174" s="36">
        <f>IF(D171=E171,IF(D172=E172,IF(D173=E173,IF(D174=E174,1,0),0),0),0)</f>
        <v>0</v>
      </c>
    </row>
    <row r="175" spans="1:7" ht="27.75" customHeight="1" x14ac:dyDescent="0.35">
      <c r="A175" s="52">
        <v>6</v>
      </c>
      <c r="B175" s="50" t="s">
        <v>171</v>
      </c>
      <c r="C175" s="20" t="s">
        <v>330</v>
      </c>
      <c r="D175" s="25"/>
      <c r="E175" s="11"/>
      <c r="F175" s="12"/>
    </row>
    <row r="176" spans="1:7" ht="27.75" customHeight="1" x14ac:dyDescent="0.35">
      <c r="A176" s="52"/>
      <c r="B176" s="50"/>
      <c r="C176" s="2" t="s">
        <v>331</v>
      </c>
      <c r="D176" s="26"/>
      <c r="E176" s="13" t="s">
        <v>4</v>
      </c>
    </row>
    <row r="177" spans="1:7" ht="27.75" customHeight="1" x14ac:dyDescent="0.35">
      <c r="A177" s="52"/>
      <c r="B177" s="50"/>
      <c r="C177" s="2" t="s">
        <v>320</v>
      </c>
      <c r="D177" s="26"/>
      <c r="E177" s="13"/>
    </row>
    <row r="178" spans="1:7" ht="27.75" customHeight="1" thickBot="1" x14ac:dyDescent="0.4">
      <c r="A178" s="52"/>
      <c r="B178" s="50"/>
      <c r="C178" s="23" t="s">
        <v>321</v>
      </c>
      <c r="D178" s="27"/>
      <c r="E178" s="14"/>
      <c r="F178" s="15"/>
      <c r="G178" s="36">
        <f>IF(D175=E175,IF(D176=E176,IF(D177=E177,IF(D178=E178,1,0),0),0),0)</f>
        <v>0</v>
      </c>
    </row>
    <row r="179" spans="1:7" ht="27.75" customHeight="1" x14ac:dyDescent="0.35">
      <c r="A179" s="52">
        <v>7</v>
      </c>
      <c r="B179" s="50" t="s">
        <v>172</v>
      </c>
      <c r="C179" s="20" t="s">
        <v>152</v>
      </c>
      <c r="D179" s="25"/>
      <c r="E179" s="11"/>
      <c r="F179" s="12"/>
    </row>
    <row r="180" spans="1:7" ht="27.75" customHeight="1" x14ac:dyDescent="0.35">
      <c r="A180" s="52"/>
      <c r="B180" s="50"/>
      <c r="C180" s="2" t="s">
        <v>322</v>
      </c>
      <c r="D180" s="26"/>
      <c r="E180" s="13" t="s">
        <v>4</v>
      </c>
    </row>
    <row r="181" spans="1:7" ht="27.75" customHeight="1" x14ac:dyDescent="0.35">
      <c r="A181" s="52"/>
      <c r="B181" s="50"/>
      <c r="C181" s="2" t="s">
        <v>323</v>
      </c>
      <c r="D181" s="26"/>
      <c r="E181" s="13"/>
    </row>
    <row r="182" spans="1:7" ht="27.75" customHeight="1" thickBot="1" x14ac:dyDescent="0.4">
      <c r="A182" s="52"/>
      <c r="B182" s="50"/>
      <c r="C182" s="23" t="s">
        <v>319</v>
      </c>
      <c r="D182" s="27"/>
      <c r="E182" s="14"/>
      <c r="F182" s="15"/>
      <c r="G182" s="36">
        <f>IF(D179=E179,IF(D180=E180,IF(D181=E181,IF(D182=E182,1,0),0),0),0)</f>
        <v>0</v>
      </c>
    </row>
    <row r="183" spans="1:7" ht="27.75" customHeight="1" x14ac:dyDescent="0.35">
      <c r="A183" s="46">
        <v>8</v>
      </c>
      <c r="B183" s="49" t="s">
        <v>173</v>
      </c>
      <c r="C183" s="20" t="s">
        <v>174</v>
      </c>
      <c r="D183" s="25"/>
      <c r="E183" s="11"/>
      <c r="F183" s="12"/>
    </row>
    <row r="184" spans="1:7" ht="27.75" customHeight="1" x14ac:dyDescent="0.35">
      <c r="A184" s="47"/>
      <c r="B184" s="50"/>
      <c r="C184" s="2" t="s">
        <v>175</v>
      </c>
      <c r="D184" s="26"/>
      <c r="E184" s="13"/>
    </row>
    <row r="185" spans="1:7" ht="27.75" customHeight="1" x14ac:dyDescent="0.35">
      <c r="A185" s="47"/>
      <c r="B185" s="50"/>
      <c r="C185" s="2" t="s">
        <v>176</v>
      </c>
      <c r="D185" s="26"/>
      <c r="E185" s="13" t="s">
        <v>4</v>
      </c>
    </row>
    <row r="186" spans="1:7" ht="27.75" customHeight="1" thickBot="1" x14ac:dyDescent="0.4">
      <c r="A186" s="48"/>
      <c r="B186" s="51"/>
      <c r="C186" s="23" t="s">
        <v>177</v>
      </c>
      <c r="D186" s="27"/>
      <c r="E186" s="14"/>
      <c r="F186" s="15"/>
      <c r="G186" s="36">
        <f>IF(D183=E183,IF(D184=E184,IF(D185=E185,IF(D186=E186,1,0),0),0),0)</f>
        <v>0</v>
      </c>
    </row>
    <row r="187" spans="1:7" ht="27.75" customHeight="1" x14ac:dyDescent="0.35">
      <c r="A187" s="46">
        <v>9</v>
      </c>
      <c r="B187" s="49" t="s">
        <v>178</v>
      </c>
      <c r="C187" s="20" t="s">
        <v>179</v>
      </c>
      <c r="D187" s="25"/>
      <c r="E187" s="11" t="s">
        <v>4</v>
      </c>
      <c r="F187" s="12"/>
    </row>
    <row r="188" spans="1:7" ht="27.75" customHeight="1" x14ac:dyDescent="0.35">
      <c r="A188" s="47"/>
      <c r="B188" s="50"/>
      <c r="C188" s="2" t="s">
        <v>180</v>
      </c>
      <c r="D188" s="26"/>
      <c r="E188" s="13"/>
    </row>
    <row r="189" spans="1:7" ht="27.75" customHeight="1" x14ac:dyDescent="0.35">
      <c r="A189" s="47"/>
      <c r="B189" s="50"/>
      <c r="C189" s="40" t="s">
        <v>181</v>
      </c>
      <c r="D189" s="42"/>
      <c r="E189" s="13"/>
    </row>
    <row r="190" spans="1:7" ht="27.75" customHeight="1" thickBot="1" x14ac:dyDescent="0.4">
      <c r="A190" s="48"/>
      <c r="B190" s="51"/>
      <c r="C190" s="41" t="s">
        <v>328</v>
      </c>
      <c r="D190" s="43"/>
      <c r="E190" s="14"/>
      <c r="F190" s="15"/>
      <c r="G190" s="36">
        <f>IF(D187=E187,IF(D188=E188,IF(D189=E189,IF(D190=E190,1,0),0),0),0)</f>
        <v>0</v>
      </c>
    </row>
    <row r="191" spans="1:7" ht="27.75" customHeight="1" x14ac:dyDescent="0.35">
      <c r="A191" s="46">
        <v>10</v>
      </c>
      <c r="B191" s="49" t="s">
        <v>182</v>
      </c>
      <c r="C191" s="20" t="s">
        <v>183</v>
      </c>
      <c r="D191" s="25"/>
      <c r="E191" s="11"/>
      <c r="F191" s="12"/>
    </row>
    <row r="192" spans="1:7" ht="27.75" customHeight="1" x14ac:dyDescent="0.35">
      <c r="A192" s="47"/>
      <c r="B192" s="50"/>
      <c r="C192" s="2" t="s">
        <v>184</v>
      </c>
      <c r="D192" s="26"/>
      <c r="E192" s="13"/>
    </row>
    <row r="193" spans="1:8" ht="27.75" customHeight="1" x14ac:dyDescent="0.35">
      <c r="A193" s="47"/>
      <c r="B193" s="50"/>
      <c r="C193" s="2" t="s">
        <v>185</v>
      </c>
      <c r="D193" s="26"/>
      <c r="E193" s="13" t="s">
        <v>4</v>
      </c>
    </row>
    <row r="194" spans="1:8" ht="27.75" customHeight="1" thickBot="1" x14ac:dyDescent="0.4">
      <c r="A194" s="48"/>
      <c r="B194" s="51"/>
      <c r="C194" s="23" t="s">
        <v>186</v>
      </c>
      <c r="D194" s="27"/>
      <c r="E194" s="14"/>
      <c r="F194" s="15"/>
      <c r="G194" s="36">
        <f>IF(D191=E191,IF(D192=E192,IF(D193=E193,IF(D194=E194,1,0),0),0),0)</f>
        <v>0</v>
      </c>
      <c r="H194" s="38">
        <f>SUM(G158:G194)</f>
        <v>0</v>
      </c>
    </row>
    <row r="195" spans="1:8" ht="27.75" customHeight="1" x14ac:dyDescent="0.35">
      <c r="B195" s="3"/>
    </row>
    <row r="196" spans="1:8" ht="36.5" customHeight="1" thickBot="1" x14ac:dyDescent="0.55000000000000004">
      <c r="A196" s="62" t="s">
        <v>187</v>
      </c>
      <c r="B196" s="63"/>
    </row>
    <row r="197" spans="1:8" ht="27.75" customHeight="1" x14ac:dyDescent="0.35">
      <c r="A197" s="46">
        <v>1</v>
      </c>
      <c r="B197" s="49" t="s">
        <v>188</v>
      </c>
      <c r="C197" s="20" t="s">
        <v>189</v>
      </c>
      <c r="D197" s="25"/>
      <c r="E197" s="11"/>
      <c r="F197" s="12"/>
    </row>
    <row r="198" spans="1:8" ht="27.75" customHeight="1" x14ac:dyDescent="0.35">
      <c r="A198" s="47"/>
      <c r="B198" s="50"/>
      <c r="C198" s="2" t="s">
        <v>190</v>
      </c>
      <c r="D198" s="26"/>
      <c r="E198" s="13"/>
    </row>
    <row r="199" spans="1:8" ht="27.75" customHeight="1" x14ac:dyDescent="0.35">
      <c r="A199" s="47"/>
      <c r="B199" s="50"/>
      <c r="C199" s="2" t="s">
        <v>191</v>
      </c>
      <c r="D199" s="26"/>
      <c r="E199" s="13" t="s">
        <v>4</v>
      </c>
    </row>
    <row r="200" spans="1:8" ht="27.75" customHeight="1" thickBot="1" x14ac:dyDescent="0.4">
      <c r="A200" s="48"/>
      <c r="B200" s="51"/>
      <c r="C200" s="23" t="s">
        <v>192</v>
      </c>
      <c r="D200" s="27"/>
      <c r="E200" s="14"/>
      <c r="F200" s="15"/>
      <c r="G200" s="36">
        <f>IF(D197=E197,IF(D198=E198,IF(D199=E199,IF(D200=E200,1,0),0),0),0)</f>
        <v>0</v>
      </c>
    </row>
    <row r="201" spans="1:8" ht="30" customHeight="1" x14ac:dyDescent="0.35">
      <c r="A201" s="46">
        <v>2</v>
      </c>
      <c r="B201" s="49" t="s">
        <v>372</v>
      </c>
      <c r="C201" s="20" t="s">
        <v>193</v>
      </c>
      <c r="D201" s="25"/>
      <c r="E201" s="11"/>
      <c r="F201" s="12"/>
    </row>
    <row r="202" spans="1:8" ht="30" customHeight="1" x14ac:dyDescent="0.35">
      <c r="A202" s="47"/>
      <c r="B202" s="50"/>
      <c r="C202" s="2" t="s">
        <v>194</v>
      </c>
      <c r="D202" s="26"/>
      <c r="E202" s="13" t="s">
        <v>4</v>
      </c>
    </row>
    <row r="203" spans="1:8" ht="30" customHeight="1" x14ac:dyDescent="0.35">
      <c r="A203" s="47"/>
      <c r="B203" s="50"/>
      <c r="C203" s="2" t="s">
        <v>195</v>
      </c>
      <c r="D203" s="26"/>
      <c r="E203" s="13"/>
    </row>
    <row r="204" spans="1:8" ht="30" customHeight="1" thickBot="1" x14ac:dyDescent="0.4">
      <c r="A204" s="48"/>
      <c r="B204" s="51"/>
      <c r="C204" s="23" t="s">
        <v>196</v>
      </c>
      <c r="D204" s="27"/>
      <c r="E204" s="14"/>
      <c r="F204" s="15"/>
      <c r="G204" s="36">
        <f>IF(D201=E201,IF(D202=E202,IF(D203=E203,IF(D204=E204,1,0),0),0),0)</f>
        <v>0</v>
      </c>
    </row>
    <row r="205" spans="1:8" ht="27.75" customHeight="1" x14ac:dyDescent="0.35">
      <c r="A205" s="46">
        <v>3</v>
      </c>
      <c r="B205" s="49" t="s">
        <v>197</v>
      </c>
      <c r="C205" s="20" t="s">
        <v>198</v>
      </c>
      <c r="D205" s="25"/>
      <c r="E205" s="11" t="s">
        <v>4</v>
      </c>
      <c r="F205" s="12"/>
    </row>
    <row r="206" spans="1:8" ht="27.75" customHeight="1" x14ac:dyDescent="0.35">
      <c r="A206" s="47"/>
      <c r="B206" s="50"/>
      <c r="C206" s="2" t="s">
        <v>199</v>
      </c>
      <c r="D206" s="26"/>
      <c r="E206" s="13"/>
    </row>
    <row r="207" spans="1:8" ht="27.75" customHeight="1" x14ac:dyDescent="0.35">
      <c r="A207" s="47"/>
      <c r="B207" s="50"/>
      <c r="C207" s="2" t="s">
        <v>200</v>
      </c>
      <c r="D207" s="26"/>
      <c r="E207" s="13"/>
    </row>
    <row r="208" spans="1:8" ht="27.75" customHeight="1" thickBot="1" x14ac:dyDescent="0.4">
      <c r="A208" s="48"/>
      <c r="B208" s="51"/>
      <c r="C208" s="23" t="s">
        <v>201</v>
      </c>
      <c r="D208" s="27"/>
      <c r="E208" s="14"/>
      <c r="F208" s="15"/>
      <c r="G208" s="36">
        <f>IF(D205=E205,IF(D206=E206,IF(D207=E207,IF(D208=E208,1,0),0),0),0)</f>
        <v>0</v>
      </c>
    </row>
    <row r="209" spans="1:7" ht="27.75" customHeight="1" x14ac:dyDescent="0.35">
      <c r="A209" s="46">
        <v>4</v>
      </c>
      <c r="B209" s="49" t="s">
        <v>202</v>
      </c>
      <c r="C209" s="20" t="s">
        <v>203</v>
      </c>
      <c r="D209" s="25"/>
      <c r="E209" s="11"/>
      <c r="F209" s="12"/>
    </row>
    <row r="210" spans="1:7" ht="27.75" customHeight="1" x14ac:dyDescent="0.35">
      <c r="A210" s="47"/>
      <c r="B210" s="50"/>
      <c r="C210" s="2" t="s">
        <v>204</v>
      </c>
      <c r="D210" s="26"/>
      <c r="E210" s="13" t="s">
        <v>4</v>
      </c>
    </row>
    <row r="211" spans="1:7" ht="27.75" customHeight="1" x14ac:dyDescent="0.35">
      <c r="A211" s="47"/>
      <c r="B211" s="50"/>
      <c r="C211" s="2" t="s">
        <v>205</v>
      </c>
      <c r="D211" s="26"/>
      <c r="E211" s="13"/>
    </row>
    <row r="212" spans="1:7" ht="27.75" customHeight="1" thickBot="1" x14ac:dyDescent="0.4">
      <c r="A212" s="48"/>
      <c r="B212" s="51"/>
      <c r="C212" s="23" t="s">
        <v>206</v>
      </c>
      <c r="D212" s="27"/>
      <c r="E212" s="14"/>
      <c r="F212" s="15"/>
      <c r="G212" s="36">
        <f>IF(D209=E209,IF(D210=E210,IF(D211=E211,IF(D212=E212,1,0),0),0),0)</f>
        <v>0</v>
      </c>
    </row>
    <row r="213" spans="1:7" ht="27.75" customHeight="1" x14ac:dyDescent="0.35">
      <c r="A213" s="46">
        <v>5</v>
      </c>
      <c r="B213" s="49" t="s">
        <v>207</v>
      </c>
      <c r="C213" s="20" t="s">
        <v>208</v>
      </c>
      <c r="D213" s="25"/>
      <c r="E213" s="11"/>
      <c r="F213" s="12"/>
    </row>
    <row r="214" spans="1:7" ht="27.75" customHeight="1" x14ac:dyDescent="0.35">
      <c r="A214" s="47"/>
      <c r="B214" s="50"/>
      <c r="C214" s="2" t="s">
        <v>209</v>
      </c>
      <c r="D214" s="26"/>
      <c r="E214" s="13" t="s">
        <v>4</v>
      </c>
    </row>
    <row r="215" spans="1:7" ht="27.75" customHeight="1" x14ac:dyDescent="0.35">
      <c r="A215" s="47"/>
      <c r="B215" s="50"/>
      <c r="C215" s="2" t="s">
        <v>210</v>
      </c>
      <c r="D215" s="26"/>
      <c r="E215" s="13"/>
    </row>
    <row r="216" spans="1:7" ht="27.75" customHeight="1" thickBot="1" x14ac:dyDescent="0.4">
      <c r="A216" s="48"/>
      <c r="B216" s="51"/>
      <c r="C216" s="23" t="s">
        <v>211</v>
      </c>
      <c r="D216" s="27"/>
      <c r="E216" s="14"/>
      <c r="F216" s="15"/>
      <c r="G216" s="36">
        <f>IF(D213=E213,IF(D214=E214,IF(D215=E215,IF(D216=E216,1,0),0),0),0)</f>
        <v>0</v>
      </c>
    </row>
    <row r="217" spans="1:7" ht="27.75" customHeight="1" x14ac:dyDescent="0.35">
      <c r="A217" s="46">
        <v>6</v>
      </c>
      <c r="B217" s="49" t="s">
        <v>212</v>
      </c>
      <c r="C217" s="20" t="s">
        <v>213</v>
      </c>
      <c r="D217" s="25"/>
      <c r="E217" s="11"/>
      <c r="F217" s="12"/>
    </row>
    <row r="218" spans="1:7" ht="27.75" customHeight="1" x14ac:dyDescent="0.35">
      <c r="A218" s="47"/>
      <c r="B218" s="50"/>
      <c r="C218" s="2" t="s">
        <v>214</v>
      </c>
      <c r="D218" s="26"/>
      <c r="E218" s="13" t="s">
        <v>4</v>
      </c>
    </row>
    <row r="219" spans="1:7" ht="27.75" customHeight="1" x14ac:dyDescent="0.35">
      <c r="A219" s="47"/>
      <c r="B219" s="50"/>
      <c r="C219" s="2" t="s">
        <v>215</v>
      </c>
      <c r="D219" s="26"/>
      <c r="E219" s="13"/>
    </row>
    <row r="220" spans="1:7" ht="27.75" customHeight="1" thickBot="1" x14ac:dyDescent="0.4">
      <c r="A220" s="48"/>
      <c r="B220" s="51"/>
      <c r="C220" s="23" t="s">
        <v>216</v>
      </c>
      <c r="D220" s="27"/>
      <c r="E220" s="14"/>
      <c r="F220" s="15"/>
      <c r="G220" s="36">
        <f>IF(D217=E217,IF(D218=E218,IF(D219=E219,IF(D220=E220,1,0),0),0),0)</f>
        <v>0</v>
      </c>
    </row>
    <row r="221" spans="1:7" ht="27.75" customHeight="1" x14ac:dyDescent="0.35">
      <c r="A221" s="46">
        <v>7</v>
      </c>
      <c r="B221" s="49" t="s">
        <v>217</v>
      </c>
      <c r="C221" s="20" t="s">
        <v>218</v>
      </c>
      <c r="D221" s="25"/>
      <c r="E221" s="11"/>
      <c r="F221" s="12"/>
    </row>
    <row r="222" spans="1:7" ht="27.75" customHeight="1" x14ac:dyDescent="0.35">
      <c r="A222" s="47"/>
      <c r="B222" s="50"/>
      <c r="C222" s="2" t="s">
        <v>219</v>
      </c>
      <c r="D222" s="26"/>
      <c r="E222" s="13"/>
    </row>
    <row r="223" spans="1:7" ht="27.75" customHeight="1" x14ac:dyDescent="0.35">
      <c r="A223" s="47"/>
      <c r="B223" s="50"/>
      <c r="C223" s="2" t="s">
        <v>220</v>
      </c>
      <c r="D223" s="26"/>
      <c r="E223" s="13"/>
    </row>
    <row r="224" spans="1:7" ht="27.75" customHeight="1" thickBot="1" x14ac:dyDescent="0.4">
      <c r="A224" s="48"/>
      <c r="B224" s="51"/>
      <c r="C224" s="23" t="s">
        <v>221</v>
      </c>
      <c r="D224" s="27"/>
      <c r="E224" s="14" t="s">
        <v>4</v>
      </c>
      <c r="F224" s="15"/>
      <c r="G224" s="36">
        <f>IF(D221=E221,IF(D222=E222,IF(D223=E223,IF(D224=E224,1,0),0),0),0)</f>
        <v>0</v>
      </c>
    </row>
    <row r="225" spans="1:8" ht="27.75" customHeight="1" x14ac:dyDescent="0.35">
      <c r="A225" s="46">
        <v>8</v>
      </c>
      <c r="B225" s="49" t="s">
        <v>329</v>
      </c>
      <c r="C225" s="20" t="s">
        <v>222</v>
      </c>
      <c r="D225" s="25"/>
      <c r="E225" s="11" t="s">
        <v>4</v>
      </c>
      <c r="F225" s="12"/>
    </row>
    <row r="226" spans="1:8" ht="27.75" customHeight="1" x14ac:dyDescent="0.35">
      <c r="A226" s="47"/>
      <c r="B226" s="50"/>
      <c r="C226" s="2" t="s">
        <v>223</v>
      </c>
      <c r="D226" s="26"/>
      <c r="E226" s="13"/>
    </row>
    <row r="227" spans="1:8" ht="27.75" customHeight="1" x14ac:dyDescent="0.35">
      <c r="A227" s="47"/>
      <c r="B227" s="50"/>
      <c r="C227" s="2" t="s">
        <v>224</v>
      </c>
      <c r="D227" s="26"/>
      <c r="E227" s="13"/>
    </row>
    <row r="228" spans="1:8" ht="27.75" customHeight="1" thickBot="1" x14ac:dyDescent="0.4">
      <c r="A228" s="48"/>
      <c r="B228" s="51"/>
      <c r="C228" s="23" t="s">
        <v>225</v>
      </c>
      <c r="D228" s="27"/>
      <c r="E228" s="14"/>
      <c r="F228" s="15"/>
      <c r="G228" s="36">
        <f>IF(D225=E225,IF(D226=E226,IF(D227=E227,IF(D228=E228,1,0),0),0),0)</f>
        <v>0</v>
      </c>
    </row>
    <row r="229" spans="1:8" ht="27.75" customHeight="1" x14ac:dyDescent="0.35">
      <c r="A229" s="46">
        <v>9</v>
      </c>
      <c r="B229" s="49" t="s">
        <v>226</v>
      </c>
      <c r="C229" s="20" t="s">
        <v>227</v>
      </c>
      <c r="D229" s="25"/>
      <c r="E229" s="11"/>
      <c r="F229" s="12"/>
    </row>
    <row r="230" spans="1:8" ht="27.75" customHeight="1" x14ac:dyDescent="0.35">
      <c r="A230" s="47"/>
      <c r="B230" s="50"/>
      <c r="C230" s="2" t="s">
        <v>228</v>
      </c>
      <c r="D230" s="26"/>
      <c r="E230" s="13"/>
    </row>
    <row r="231" spans="1:8" ht="27.75" customHeight="1" x14ac:dyDescent="0.35">
      <c r="A231" s="47"/>
      <c r="B231" s="50"/>
      <c r="C231" s="2" t="s">
        <v>229</v>
      </c>
      <c r="D231" s="26"/>
      <c r="E231" s="13" t="s">
        <v>4</v>
      </c>
    </row>
    <row r="232" spans="1:8" ht="27.75" customHeight="1" thickBot="1" x14ac:dyDescent="0.4">
      <c r="A232" s="48"/>
      <c r="B232" s="51"/>
      <c r="C232" s="23" t="s">
        <v>230</v>
      </c>
      <c r="D232" s="27"/>
      <c r="E232" s="14"/>
      <c r="F232" s="15"/>
      <c r="G232" s="36">
        <f>IF(D229=E229,IF(D230=E230,IF(D231=E231,IF(D232=E232,1,0),0),0),0)</f>
        <v>0</v>
      </c>
    </row>
    <row r="233" spans="1:8" ht="27.75" customHeight="1" x14ac:dyDescent="0.35">
      <c r="A233" s="46">
        <v>10</v>
      </c>
      <c r="B233" s="49" t="s">
        <v>231</v>
      </c>
      <c r="C233" s="20" t="s">
        <v>232</v>
      </c>
      <c r="D233" s="25"/>
      <c r="E233" s="11"/>
      <c r="F233" s="12"/>
    </row>
    <row r="234" spans="1:8" ht="27.75" customHeight="1" x14ac:dyDescent="0.35">
      <c r="A234" s="47"/>
      <c r="B234" s="50"/>
      <c r="C234" s="2" t="s">
        <v>233</v>
      </c>
      <c r="D234" s="26"/>
      <c r="E234" s="13"/>
    </row>
    <row r="235" spans="1:8" ht="27.75" customHeight="1" x14ac:dyDescent="0.35">
      <c r="A235" s="47"/>
      <c r="B235" s="50"/>
      <c r="C235" s="2" t="s">
        <v>234</v>
      </c>
      <c r="D235" s="26"/>
      <c r="E235" s="13"/>
    </row>
    <row r="236" spans="1:8" ht="27.75" customHeight="1" thickBot="1" x14ac:dyDescent="0.4">
      <c r="A236" s="48"/>
      <c r="B236" s="51"/>
      <c r="C236" s="23" t="s">
        <v>235</v>
      </c>
      <c r="D236" s="27"/>
      <c r="E236" s="14" t="s">
        <v>4</v>
      </c>
      <c r="F236" s="15"/>
      <c r="G236" s="36">
        <f>IF(D233=E233,IF(D234=E234,IF(D235=E235,IF(D236=E236,1,0),0),0),0)</f>
        <v>0</v>
      </c>
      <c r="H236" s="38">
        <f>SUM(G200:G236)</f>
        <v>0</v>
      </c>
    </row>
    <row r="237" spans="1:8" ht="27.75" customHeight="1" x14ac:dyDescent="0.35">
      <c r="B237" s="3"/>
      <c r="C237" s="3"/>
    </row>
    <row r="238" spans="1:8" ht="36.5" customHeight="1" thickBot="1" x14ac:dyDescent="0.55000000000000004">
      <c r="A238" s="62" t="s">
        <v>236</v>
      </c>
      <c r="B238" s="63"/>
    </row>
    <row r="239" spans="1:8" ht="27.75" customHeight="1" x14ac:dyDescent="0.35">
      <c r="A239" s="46">
        <v>1</v>
      </c>
      <c r="B239" s="49" t="s">
        <v>237</v>
      </c>
      <c r="C239" s="20" t="s">
        <v>238</v>
      </c>
      <c r="D239" s="25"/>
      <c r="E239" s="11"/>
      <c r="F239" s="12"/>
    </row>
    <row r="240" spans="1:8" ht="27.75" customHeight="1" x14ac:dyDescent="0.35">
      <c r="A240" s="47"/>
      <c r="B240" s="50"/>
      <c r="C240" s="2" t="s">
        <v>239</v>
      </c>
      <c r="D240" s="26"/>
      <c r="E240" s="13"/>
    </row>
    <row r="241" spans="1:7" ht="27.75" customHeight="1" x14ac:dyDescent="0.35">
      <c r="A241" s="47"/>
      <c r="B241" s="50"/>
      <c r="C241" s="2" t="s">
        <v>240</v>
      </c>
      <c r="D241" s="26"/>
      <c r="E241" s="13"/>
    </row>
    <row r="242" spans="1:7" ht="27.75" customHeight="1" thickBot="1" x14ac:dyDescent="0.4">
      <c r="A242" s="48"/>
      <c r="B242" s="51"/>
      <c r="C242" s="23" t="s">
        <v>241</v>
      </c>
      <c r="D242" s="27"/>
      <c r="E242" s="14" t="s">
        <v>4</v>
      </c>
      <c r="F242" s="15"/>
      <c r="G242" s="36">
        <f>IF(D239=E239,IF(D240=E240,IF(D241=E241,IF(D242=E242,1,0),0),0),0)</f>
        <v>0</v>
      </c>
    </row>
    <row r="243" spans="1:7" ht="27.75" customHeight="1" x14ac:dyDescent="0.35">
      <c r="A243" s="46">
        <v>2</v>
      </c>
      <c r="B243" s="49" t="s">
        <v>242</v>
      </c>
      <c r="C243" s="20" t="s">
        <v>243</v>
      </c>
      <c r="D243" s="25"/>
      <c r="E243" s="11" t="s">
        <v>4</v>
      </c>
      <c r="F243" s="12"/>
    </row>
    <row r="244" spans="1:7" ht="27.75" customHeight="1" x14ac:dyDescent="0.35">
      <c r="A244" s="47"/>
      <c r="B244" s="50"/>
      <c r="C244" s="2" t="s">
        <v>244</v>
      </c>
      <c r="D244" s="26"/>
      <c r="E244" s="13"/>
    </row>
    <row r="245" spans="1:7" ht="27.75" customHeight="1" x14ac:dyDescent="0.35">
      <c r="A245" s="47"/>
      <c r="B245" s="50"/>
      <c r="C245" s="2" t="s">
        <v>245</v>
      </c>
      <c r="D245" s="26"/>
      <c r="E245" s="13"/>
    </row>
    <row r="246" spans="1:7" ht="27.75" customHeight="1" thickBot="1" x14ac:dyDescent="0.4">
      <c r="A246" s="48"/>
      <c r="B246" s="51"/>
      <c r="C246" s="23" t="s">
        <v>246</v>
      </c>
      <c r="D246" s="27"/>
      <c r="E246" s="14"/>
      <c r="F246" s="15"/>
      <c r="G246" s="36">
        <f>IF(D243=E243,IF(D244=E244,IF(D245=E245,IF(D246=E246,1,0),0),0),0)</f>
        <v>0</v>
      </c>
    </row>
    <row r="247" spans="1:7" ht="27.75" customHeight="1" x14ac:dyDescent="0.35">
      <c r="A247" s="46">
        <v>3</v>
      </c>
      <c r="B247" s="49" t="s">
        <v>247</v>
      </c>
      <c r="C247" s="20" t="s">
        <v>248</v>
      </c>
      <c r="D247" s="25"/>
      <c r="E247" s="11"/>
      <c r="F247" s="12"/>
    </row>
    <row r="248" spans="1:7" ht="27.75" customHeight="1" x14ac:dyDescent="0.35">
      <c r="A248" s="47"/>
      <c r="B248" s="50"/>
      <c r="C248" s="2" t="s">
        <v>249</v>
      </c>
      <c r="D248" s="26"/>
      <c r="E248" s="13"/>
    </row>
    <row r="249" spans="1:7" ht="27.75" customHeight="1" x14ac:dyDescent="0.35">
      <c r="A249" s="47"/>
      <c r="B249" s="50"/>
      <c r="C249" s="2" t="s">
        <v>250</v>
      </c>
      <c r="D249" s="26"/>
      <c r="E249" s="13"/>
    </row>
    <row r="250" spans="1:7" ht="27.75" customHeight="1" thickBot="1" x14ac:dyDescent="0.4">
      <c r="A250" s="48"/>
      <c r="B250" s="51"/>
      <c r="C250" s="23" t="s">
        <v>251</v>
      </c>
      <c r="D250" s="27"/>
      <c r="E250" s="14" t="s">
        <v>4</v>
      </c>
      <c r="F250" s="15"/>
      <c r="G250" s="36">
        <f>IF(D247=E247,IF(D248=E248,IF(D249=E249,IF(D250=E250,1,0),0),0),0)</f>
        <v>0</v>
      </c>
    </row>
    <row r="251" spans="1:7" ht="27.75" customHeight="1" x14ac:dyDescent="0.35">
      <c r="A251" s="46">
        <v>4</v>
      </c>
      <c r="B251" s="49" t="s">
        <v>252</v>
      </c>
      <c r="C251" s="20" t="s">
        <v>253</v>
      </c>
      <c r="D251" s="25"/>
      <c r="E251" s="11" t="s">
        <v>4</v>
      </c>
      <c r="F251" s="12"/>
    </row>
    <row r="252" spans="1:7" ht="27.75" customHeight="1" x14ac:dyDescent="0.35">
      <c r="A252" s="47"/>
      <c r="B252" s="50"/>
      <c r="C252" s="2" t="s">
        <v>250</v>
      </c>
      <c r="D252" s="26"/>
      <c r="E252" s="13"/>
    </row>
    <row r="253" spans="1:7" ht="27.75" customHeight="1" x14ac:dyDescent="0.35">
      <c r="A253" s="47"/>
      <c r="B253" s="50"/>
      <c r="C253" s="2" t="s">
        <v>254</v>
      </c>
      <c r="D253" s="26"/>
      <c r="E253" s="13"/>
    </row>
    <row r="254" spans="1:7" ht="27.75" customHeight="1" thickBot="1" x14ac:dyDescent="0.4">
      <c r="A254" s="48"/>
      <c r="B254" s="51"/>
      <c r="C254" s="23" t="s">
        <v>255</v>
      </c>
      <c r="D254" s="27"/>
      <c r="E254" s="14"/>
      <c r="F254" s="15"/>
      <c r="G254" s="36">
        <f>IF(D251=E251,IF(D252=E252,IF(D253=E253,IF(D254=E254,1,0),0),0),0)</f>
        <v>0</v>
      </c>
    </row>
    <row r="255" spans="1:7" ht="27.75" customHeight="1" x14ac:dyDescent="0.35">
      <c r="A255" s="46">
        <v>5</v>
      </c>
      <c r="B255" s="49" t="s">
        <v>256</v>
      </c>
      <c r="C255" s="20" t="s">
        <v>257</v>
      </c>
      <c r="D255" s="25"/>
      <c r="E255" s="11"/>
      <c r="F255" s="12"/>
    </row>
    <row r="256" spans="1:7" ht="27.75" customHeight="1" x14ac:dyDescent="0.35">
      <c r="A256" s="47"/>
      <c r="B256" s="50"/>
      <c r="C256" s="2" t="s">
        <v>258</v>
      </c>
      <c r="D256" s="26"/>
      <c r="E256" s="13" t="s">
        <v>4</v>
      </c>
    </row>
    <row r="257" spans="1:7" ht="27.75" customHeight="1" x14ac:dyDescent="0.35">
      <c r="A257" s="47"/>
      <c r="B257" s="50"/>
      <c r="C257" s="2" t="s">
        <v>259</v>
      </c>
      <c r="D257" s="26"/>
      <c r="E257" s="13"/>
    </row>
    <row r="258" spans="1:7" ht="27.75" customHeight="1" thickBot="1" x14ac:dyDescent="0.4">
      <c r="A258" s="48"/>
      <c r="B258" s="51"/>
      <c r="C258" s="23" t="s">
        <v>260</v>
      </c>
      <c r="D258" s="27"/>
      <c r="E258" s="14"/>
      <c r="F258" s="15"/>
      <c r="G258" s="36">
        <f>IF(D255=E255,IF(D256=E256,IF(D257=E257,IF(D258=E258,1,0),0),0),0)</f>
        <v>0</v>
      </c>
    </row>
    <row r="259" spans="1:7" ht="27.75" customHeight="1" x14ac:dyDescent="0.35">
      <c r="A259" s="46">
        <v>6</v>
      </c>
      <c r="B259" s="49" t="s">
        <v>261</v>
      </c>
      <c r="C259" s="20" t="s">
        <v>254</v>
      </c>
      <c r="D259" s="25"/>
      <c r="E259" s="11"/>
      <c r="F259" s="12"/>
    </row>
    <row r="260" spans="1:7" ht="27.75" customHeight="1" x14ac:dyDescent="0.35">
      <c r="A260" s="47"/>
      <c r="B260" s="50"/>
      <c r="C260" s="2" t="s">
        <v>250</v>
      </c>
      <c r="D260" s="26"/>
      <c r="E260" s="13"/>
    </row>
    <row r="261" spans="1:7" ht="27.75" customHeight="1" x14ac:dyDescent="0.35">
      <c r="A261" s="47"/>
      <c r="B261" s="50"/>
      <c r="C261" s="2" t="s">
        <v>262</v>
      </c>
      <c r="D261" s="26"/>
      <c r="E261" s="13"/>
    </row>
    <row r="262" spans="1:7" ht="27.75" customHeight="1" thickBot="1" x14ac:dyDescent="0.4">
      <c r="A262" s="48"/>
      <c r="B262" s="51"/>
      <c r="C262" s="23" t="s">
        <v>263</v>
      </c>
      <c r="D262" s="27"/>
      <c r="E262" s="14" t="s">
        <v>4</v>
      </c>
      <c r="F262" s="15"/>
      <c r="G262" s="36">
        <f>IF(D259=E259,IF(D260=E260,IF(D261=E261,IF(D262=E262,1,0),0),0),0)</f>
        <v>0</v>
      </c>
    </row>
    <row r="263" spans="1:7" ht="27.75" customHeight="1" x14ac:dyDescent="0.35">
      <c r="A263" s="46">
        <v>7</v>
      </c>
      <c r="B263" s="49" t="s">
        <v>264</v>
      </c>
      <c r="C263" s="20" t="s">
        <v>249</v>
      </c>
      <c r="D263" s="25"/>
      <c r="E263" s="11"/>
      <c r="F263" s="12"/>
    </row>
    <row r="264" spans="1:7" ht="27.75" customHeight="1" x14ac:dyDescent="0.35">
      <c r="A264" s="47"/>
      <c r="B264" s="50"/>
      <c r="C264" s="2" t="s">
        <v>250</v>
      </c>
      <c r="D264" s="26"/>
      <c r="E264" s="13"/>
    </row>
    <row r="265" spans="1:7" ht="27.75" customHeight="1" x14ac:dyDescent="0.35">
      <c r="A265" s="47"/>
      <c r="B265" s="50"/>
      <c r="C265" s="2" t="s">
        <v>263</v>
      </c>
      <c r="D265" s="26"/>
      <c r="E265" s="13"/>
    </row>
    <row r="266" spans="1:7" ht="27.75" customHeight="1" thickBot="1" x14ac:dyDescent="0.4">
      <c r="A266" s="48"/>
      <c r="B266" s="51"/>
      <c r="C266" s="23" t="s">
        <v>265</v>
      </c>
      <c r="D266" s="27"/>
      <c r="E266" s="14" t="s">
        <v>4</v>
      </c>
      <c r="F266" s="15"/>
      <c r="G266" s="36">
        <f>IF(D263=E263,IF(D264=E264,IF(D265=E265,IF(D266=E266,1,0),0),0),0)</f>
        <v>0</v>
      </c>
    </row>
    <row r="267" spans="1:7" ht="27.75" customHeight="1" x14ac:dyDescent="0.35">
      <c r="A267" s="46">
        <v>8</v>
      </c>
      <c r="B267" s="49" t="s">
        <v>266</v>
      </c>
      <c r="C267" s="20" t="s">
        <v>267</v>
      </c>
      <c r="D267" s="25"/>
      <c r="E267" s="11" t="s">
        <v>4</v>
      </c>
      <c r="F267" s="12"/>
    </row>
    <row r="268" spans="1:7" ht="27.75" customHeight="1" x14ac:dyDescent="0.35">
      <c r="A268" s="47"/>
      <c r="B268" s="50"/>
      <c r="C268" s="2" t="s">
        <v>268</v>
      </c>
      <c r="D268" s="26"/>
      <c r="E268" s="13"/>
    </row>
    <row r="269" spans="1:7" ht="27.75" customHeight="1" x14ac:dyDescent="0.35">
      <c r="A269" s="47"/>
      <c r="B269" s="50"/>
      <c r="C269" s="2" t="s">
        <v>269</v>
      </c>
      <c r="D269" s="26"/>
      <c r="E269" s="13"/>
    </row>
    <row r="270" spans="1:7" ht="27.75" customHeight="1" thickBot="1" x14ac:dyDescent="0.4">
      <c r="A270" s="48"/>
      <c r="B270" s="51"/>
      <c r="C270" s="23" t="s">
        <v>270</v>
      </c>
      <c r="D270" s="27"/>
      <c r="E270" s="14"/>
      <c r="F270" s="15"/>
      <c r="G270" s="36">
        <f>IF(D267=E267,IF(D268=E268,IF(D269=E269,IF(D270=E270,1,0),0),0),0)</f>
        <v>0</v>
      </c>
    </row>
    <row r="271" spans="1:7" ht="27.75" customHeight="1" x14ac:dyDescent="0.35">
      <c r="A271" s="46">
        <v>9</v>
      </c>
      <c r="B271" s="53" t="s">
        <v>311</v>
      </c>
      <c r="C271" s="20" t="s">
        <v>271</v>
      </c>
      <c r="D271" s="25"/>
      <c r="E271" s="11"/>
      <c r="F271" s="12"/>
    </row>
    <row r="272" spans="1:7" ht="27.75" customHeight="1" x14ac:dyDescent="0.35">
      <c r="A272" s="47"/>
      <c r="B272" s="54"/>
      <c r="C272" s="2" t="s">
        <v>272</v>
      </c>
      <c r="D272" s="26"/>
      <c r="E272" s="13"/>
    </row>
    <row r="273" spans="1:8" ht="27.75" customHeight="1" x14ac:dyDescent="0.35">
      <c r="A273" s="47"/>
      <c r="B273" s="54"/>
      <c r="C273" s="2" t="s">
        <v>273</v>
      </c>
      <c r="D273" s="26"/>
      <c r="E273" s="13"/>
    </row>
    <row r="274" spans="1:8" ht="27.75" customHeight="1" thickBot="1" x14ac:dyDescent="0.4">
      <c r="A274" s="48"/>
      <c r="B274" s="55"/>
      <c r="C274" s="23" t="s">
        <v>274</v>
      </c>
      <c r="D274" s="27"/>
      <c r="E274" s="14" t="s">
        <v>4</v>
      </c>
      <c r="F274" s="15"/>
      <c r="G274" s="36">
        <f>IF(D271=E271,IF(D272=E272,IF(D273=E273,IF(D274=E274,1,0),0),0),0)</f>
        <v>0</v>
      </c>
      <c r="H274" s="38">
        <f>SUM(G242:G274)</f>
        <v>0</v>
      </c>
    </row>
    <row r="275" spans="1:8" ht="27.75" customHeight="1" x14ac:dyDescent="0.35">
      <c r="B275" s="3"/>
    </row>
    <row r="276" spans="1:8" ht="36.5" customHeight="1" thickBot="1" x14ac:dyDescent="0.55000000000000004">
      <c r="A276" s="62" t="s">
        <v>275</v>
      </c>
      <c r="B276" s="63"/>
    </row>
    <row r="277" spans="1:8" ht="34.5" customHeight="1" x14ac:dyDescent="0.35">
      <c r="A277" s="46">
        <v>1</v>
      </c>
      <c r="B277" s="49" t="s">
        <v>276</v>
      </c>
      <c r="C277" s="20" t="s">
        <v>277</v>
      </c>
      <c r="D277" s="25"/>
      <c r="E277" s="11"/>
      <c r="F277" s="12"/>
    </row>
    <row r="278" spans="1:8" ht="34.5" customHeight="1" x14ac:dyDescent="0.35">
      <c r="A278" s="47"/>
      <c r="B278" s="50"/>
      <c r="C278" s="2" t="s">
        <v>278</v>
      </c>
      <c r="D278" s="26"/>
      <c r="E278" s="13"/>
    </row>
    <row r="279" spans="1:8" ht="34.5" customHeight="1" x14ac:dyDescent="0.35">
      <c r="A279" s="47"/>
      <c r="B279" s="50"/>
      <c r="C279" s="2" t="s">
        <v>279</v>
      </c>
      <c r="D279" s="26"/>
      <c r="E279" s="13" t="s">
        <v>4</v>
      </c>
    </row>
    <row r="280" spans="1:8" ht="34.5" customHeight="1" thickBot="1" x14ac:dyDescent="0.4">
      <c r="A280" s="48"/>
      <c r="B280" s="51"/>
      <c r="C280" s="23" t="s">
        <v>280</v>
      </c>
      <c r="D280" s="27"/>
      <c r="E280" s="14"/>
      <c r="F280" s="15"/>
      <c r="G280" s="36">
        <f>IF(D277=E277,IF(D278=E278,IF(D279=E279,IF(D280=E280,1,0),0),0),0)</f>
        <v>0</v>
      </c>
    </row>
    <row r="281" spans="1:8" ht="27.75" customHeight="1" x14ac:dyDescent="0.35">
      <c r="A281" s="46">
        <v>2</v>
      </c>
      <c r="B281" s="49" t="s">
        <v>281</v>
      </c>
      <c r="C281" s="20" t="s">
        <v>282</v>
      </c>
      <c r="D281" s="25"/>
      <c r="E281" s="11"/>
      <c r="F281" s="12"/>
    </row>
    <row r="282" spans="1:8" ht="27.75" customHeight="1" x14ac:dyDescent="0.35">
      <c r="A282" s="47"/>
      <c r="B282" s="50"/>
      <c r="C282" s="2" t="s">
        <v>283</v>
      </c>
      <c r="D282" s="26"/>
      <c r="E282" s="13" t="s">
        <v>4</v>
      </c>
    </row>
    <row r="283" spans="1:8" ht="27.75" customHeight="1" x14ac:dyDescent="0.35">
      <c r="A283" s="47"/>
      <c r="B283" s="50"/>
      <c r="C283" s="2" t="s">
        <v>284</v>
      </c>
      <c r="D283" s="26"/>
      <c r="E283" s="13"/>
    </row>
    <row r="284" spans="1:8" ht="27.75" customHeight="1" thickBot="1" x14ac:dyDescent="0.4">
      <c r="A284" s="48"/>
      <c r="B284" s="51"/>
      <c r="C284" s="23" t="s">
        <v>285</v>
      </c>
      <c r="D284" s="27"/>
      <c r="E284" s="14"/>
      <c r="F284" s="15"/>
      <c r="G284" s="36">
        <f>IF(D281=E281,IF(D282=E282,IF(D283=E283,IF(D284=E284,1,0),0),0),0)</f>
        <v>0</v>
      </c>
    </row>
    <row r="285" spans="1:8" ht="27.75" customHeight="1" x14ac:dyDescent="0.35">
      <c r="A285" s="46">
        <v>3</v>
      </c>
      <c r="B285" s="49" t="s">
        <v>286</v>
      </c>
      <c r="C285" s="20" t="s">
        <v>287</v>
      </c>
      <c r="D285" s="25"/>
      <c r="E285" s="11"/>
      <c r="F285" s="12"/>
    </row>
    <row r="286" spans="1:8" ht="27.75" customHeight="1" x14ac:dyDescent="0.35">
      <c r="A286" s="47"/>
      <c r="B286" s="50"/>
      <c r="C286" s="2" t="s">
        <v>288</v>
      </c>
      <c r="D286" s="26"/>
      <c r="E286" s="13"/>
    </row>
    <row r="287" spans="1:8" ht="27.75" customHeight="1" x14ac:dyDescent="0.35">
      <c r="A287" s="47"/>
      <c r="B287" s="50"/>
      <c r="C287" s="2" t="s">
        <v>289</v>
      </c>
      <c r="D287" s="26"/>
      <c r="E287" s="13"/>
    </row>
    <row r="288" spans="1:8" ht="27.75" customHeight="1" thickBot="1" x14ac:dyDescent="0.4">
      <c r="A288" s="48"/>
      <c r="B288" s="51"/>
      <c r="C288" s="23" t="s">
        <v>290</v>
      </c>
      <c r="D288" s="27"/>
      <c r="E288" s="14" t="s">
        <v>4</v>
      </c>
      <c r="F288" s="15"/>
      <c r="G288" s="36">
        <f>IF(D285=E285,IF(D286=E286,IF(D287=E287,IF(D288=E288,1,0),0),0),0)</f>
        <v>0</v>
      </c>
    </row>
    <row r="289" spans="1:8" ht="27.75" customHeight="1" x14ac:dyDescent="0.35">
      <c r="A289" s="46">
        <v>4</v>
      </c>
      <c r="B289" s="49" t="s">
        <v>291</v>
      </c>
      <c r="C289" s="20" t="s">
        <v>288</v>
      </c>
      <c r="D289" s="25"/>
      <c r="E289" s="11"/>
      <c r="F289" s="12"/>
    </row>
    <row r="290" spans="1:8" ht="27.75" customHeight="1" x14ac:dyDescent="0.35">
      <c r="A290" s="47"/>
      <c r="B290" s="50"/>
      <c r="C290" s="2" t="s">
        <v>287</v>
      </c>
      <c r="D290" s="26"/>
      <c r="E290" s="13"/>
    </row>
    <row r="291" spans="1:8" ht="27.75" customHeight="1" x14ac:dyDescent="0.35">
      <c r="A291" s="47"/>
      <c r="B291" s="50"/>
      <c r="C291" s="2" t="s">
        <v>292</v>
      </c>
      <c r="D291" s="26"/>
      <c r="E291" s="13" t="s">
        <v>4</v>
      </c>
    </row>
    <row r="292" spans="1:8" ht="27.75" customHeight="1" thickBot="1" x14ac:dyDescent="0.4">
      <c r="A292" s="48"/>
      <c r="B292" s="51"/>
      <c r="C292" s="23" t="s">
        <v>293</v>
      </c>
      <c r="D292" s="27"/>
      <c r="E292" s="14"/>
      <c r="F292" s="15"/>
      <c r="G292" s="36">
        <f>IF(D289=E289,IF(D290=E290,IF(D291=E291,IF(D292=E292,1,0),0),0),0)</f>
        <v>0</v>
      </c>
    </row>
    <row r="293" spans="1:8" ht="27.75" customHeight="1" x14ac:dyDescent="0.35">
      <c r="A293" s="46">
        <v>5</v>
      </c>
      <c r="B293" s="49" t="s">
        <v>294</v>
      </c>
      <c r="C293" s="20" t="s">
        <v>287</v>
      </c>
      <c r="D293" s="25"/>
      <c r="E293" s="11" t="s">
        <v>4</v>
      </c>
      <c r="F293" s="12"/>
    </row>
    <row r="294" spans="1:8" ht="27.75" customHeight="1" x14ac:dyDescent="0.35">
      <c r="A294" s="47"/>
      <c r="B294" s="50"/>
      <c r="C294" s="2" t="s">
        <v>293</v>
      </c>
      <c r="D294" s="26"/>
      <c r="E294" s="13"/>
    </row>
    <row r="295" spans="1:8" ht="27.75" customHeight="1" x14ac:dyDescent="0.35">
      <c r="A295" s="47"/>
      <c r="B295" s="50"/>
      <c r="C295" s="2" t="s">
        <v>289</v>
      </c>
      <c r="D295" s="26"/>
      <c r="E295" s="13"/>
    </row>
    <row r="296" spans="1:8" ht="27.75" customHeight="1" thickBot="1" x14ac:dyDescent="0.4">
      <c r="A296" s="48"/>
      <c r="B296" s="51"/>
      <c r="C296" s="23" t="s">
        <v>288</v>
      </c>
      <c r="D296" s="27"/>
      <c r="E296" s="14"/>
      <c r="F296" s="15"/>
      <c r="G296" s="36">
        <f>IF(D293=E293,IF(D294=E294,IF(D295=E295,IF(D296=E296,1,0),0),0),0)</f>
        <v>0</v>
      </c>
      <c r="H296" s="38">
        <f>SUM(G280:G296)</f>
        <v>0</v>
      </c>
    </row>
    <row r="297" spans="1:8" ht="27.75" customHeight="1" x14ac:dyDescent="0.35">
      <c r="B297" s="3"/>
    </row>
    <row r="298" spans="1:8" ht="36.5" customHeight="1" thickBot="1" x14ac:dyDescent="0.55000000000000004">
      <c r="A298" s="62" t="s">
        <v>295</v>
      </c>
      <c r="B298" s="63"/>
    </row>
    <row r="299" spans="1:8" ht="27.75" customHeight="1" x14ac:dyDescent="0.35">
      <c r="A299" s="46">
        <v>1</v>
      </c>
      <c r="B299" s="49" t="s">
        <v>296</v>
      </c>
      <c r="C299" s="20" t="s">
        <v>297</v>
      </c>
      <c r="D299" s="25"/>
      <c r="E299" s="11"/>
      <c r="F299" s="12"/>
    </row>
    <row r="300" spans="1:8" ht="27.75" customHeight="1" x14ac:dyDescent="0.35">
      <c r="A300" s="47"/>
      <c r="B300" s="50"/>
      <c r="C300" s="2" t="s">
        <v>298</v>
      </c>
      <c r="D300" s="26"/>
      <c r="E300" s="13"/>
    </row>
    <row r="301" spans="1:8" ht="27.75" customHeight="1" x14ac:dyDescent="0.35">
      <c r="A301" s="47"/>
      <c r="B301" s="50"/>
      <c r="C301" s="2" t="s">
        <v>299</v>
      </c>
      <c r="D301" s="26"/>
      <c r="E301" s="13"/>
    </row>
    <row r="302" spans="1:8" ht="27.75" customHeight="1" thickBot="1" x14ac:dyDescent="0.4">
      <c r="A302" s="48"/>
      <c r="B302" s="51"/>
      <c r="C302" s="23" t="s">
        <v>300</v>
      </c>
      <c r="D302" s="27"/>
      <c r="E302" s="14" t="s">
        <v>4</v>
      </c>
      <c r="F302" s="15"/>
      <c r="G302" s="36">
        <f>IF(D299=E299,IF(D300=E300,IF(D301=E301,IF(D302=E302,1,0),0),0),0)</f>
        <v>0</v>
      </c>
    </row>
    <row r="303" spans="1:8" ht="27.75" customHeight="1" x14ac:dyDescent="0.35">
      <c r="A303" s="46">
        <v>2</v>
      </c>
      <c r="B303" s="49" t="s">
        <v>301</v>
      </c>
      <c r="C303" s="20" t="s">
        <v>302</v>
      </c>
      <c r="D303" s="25"/>
      <c r="E303" s="11" t="s">
        <v>4</v>
      </c>
      <c r="F303" s="12"/>
    </row>
    <row r="304" spans="1:8" ht="27.75" customHeight="1" x14ac:dyDescent="0.35">
      <c r="A304" s="47"/>
      <c r="B304" s="50"/>
      <c r="C304" s="2" t="s">
        <v>303</v>
      </c>
      <c r="D304" s="26"/>
      <c r="E304" s="13"/>
    </row>
    <row r="305" spans="1:8" ht="27.75" customHeight="1" x14ac:dyDescent="0.35">
      <c r="A305" s="47"/>
      <c r="B305" s="50"/>
      <c r="C305" s="2" t="s">
        <v>304</v>
      </c>
      <c r="D305" s="26"/>
      <c r="E305" s="13"/>
    </row>
    <row r="306" spans="1:8" ht="27.75" customHeight="1" thickBot="1" x14ac:dyDescent="0.4">
      <c r="A306" s="48"/>
      <c r="B306" s="51"/>
      <c r="C306" s="23" t="s">
        <v>305</v>
      </c>
      <c r="D306" s="27"/>
      <c r="E306" s="14"/>
      <c r="F306" s="15"/>
      <c r="G306" s="36">
        <f>IF(D303=E303,IF(D304=E304,IF(D305=E305,IF(D306=E306,1,0),0),0),0)</f>
        <v>0</v>
      </c>
    </row>
    <row r="307" spans="1:8" ht="27.75" customHeight="1" x14ac:dyDescent="0.35">
      <c r="A307" s="46">
        <v>3</v>
      </c>
      <c r="B307" s="49" t="s">
        <v>306</v>
      </c>
      <c r="C307" s="20" t="s">
        <v>307</v>
      </c>
      <c r="D307" s="25"/>
      <c r="E307" s="11"/>
      <c r="F307" s="12"/>
    </row>
    <row r="308" spans="1:8" ht="27.75" customHeight="1" x14ac:dyDescent="0.35">
      <c r="A308" s="47"/>
      <c r="B308" s="50"/>
      <c r="C308" s="2" t="s">
        <v>308</v>
      </c>
      <c r="D308" s="26"/>
      <c r="E308" s="13"/>
    </row>
    <row r="309" spans="1:8" ht="27.75" customHeight="1" x14ac:dyDescent="0.35">
      <c r="A309" s="47"/>
      <c r="B309" s="50"/>
      <c r="C309" s="2" t="s">
        <v>309</v>
      </c>
      <c r="D309" s="26"/>
      <c r="E309" s="13" t="s">
        <v>4</v>
      </c>
    </row>
    <row r="310" spans="1:8" ht="27.75" customHeight="1" thickBot="1" x14ac:dyDescent="0.4">
      <c r="A310" s="48"/>
      <c r="B310" s="51"/>
      <c r="C310" s="23" t="s">
        <v>310</v>
      </c>
      <c r="D310" s="27"/>
      <c r="E310" s="14"/>
      <c r="F310" s="15"/>
      <c r="G310" s="36">
        <f>IF(D307=E307,IF(D308=E308,IF(D309=E309,IF(D310=E310,1,0),0),0),0)</f>
        <v>0</v>
      </c>
      <c r="H310" s="38">
        <f>SUM(G302:G310)</f>
        <v>0</v>
      </c>
    </row>
    <row r="311" spans="1:8" ht="27.75" customHeight="1" x14ac:dyDescent="0.35">
      <c r="B311" s="3"/>
    </row>
    <row r="312" spans="1:8" ht="36.5" customHeight="1" thickBot="1" x14ac:dyDescent="0.55000000000000004">
      <c r="A312" s="62" t="s">
        <v>332</v>
      </c>
      <c r="B312" s="63"/>
    </row>
    <row r="313" spans="1:8" ht="27.75" customHeight="1" x14ac:dyDescent="0.35">
      <c r="A313" s="46">
        <v>1</v>
      </c>
      <c r="B313" s="49" t="s">
        <v>333</v>
      </c>
      <c r="C313" s="20" t="s">
        <v>369</v>
      </c>
      <c r="D313" s="25"/>
      <c r="E313" s="11" t="s">
        <v>4</v>
      </c>
      <c r="F313" s="12"/>
    </row>
    <row r="314" spans="1:8" ht="27.75" customHeight="1" x14ac:dyDescent="0.35">
      <c r="A314" s="47"/>
      <c r="B314" s="50"/>
      <c r="C314" s="2" t="s">
        <v>334</v>
      </c>
      <c r="D314" s="26"/>
      <c r="E314" s="13"/>
    </row>
    <row r="315" spans="1:8" ht="27.75" customHeight="1" x14ac:dyDescent="0.35">
      <c r="A315" s="47"/>
      <c r="B315" s="50"/>
      <c r="C315" s="2" t="s">
        <v>335</v>
      </c>
      <c r="D315" s="26"/>
      <c r="E315" s="13" t="s">
        <v>4</v>
      </c>
    </row>
    <row r="316" spans="1:8" ht="27.75" customHeight="1" thickBot="1" x14ac:dyDescent="0.4">
      <c r="A316" s="48"/>
      <c r="B316" s="51"/>
      <c r="C316" s="23" t="s">
        <v>336</v>
      </c>
      <c r="D316" s="27"/>
      <c r="E316" s="14" t="s">
        <v>4</v>
      </c>
      <c r="F316" s="15"/>
      <c r="G316" s="36">
        <f>IF(D313=E313,IF(D314=E314,IF(D315=E315,IF(D316=E316,1,0),0),0),0)</f>
        <v>0</v>
      </c>
    </row>
    <row r="317" spans="1:8" ht="27.75" customHeight="1" x14ac:dyDescent="0.35">
      <c r="A317" s="46">
        <v>2</v>
      </c>
      <c r="B317" s="49" t="s">
        <v>337</v>
      </c>
      <c r="C317" s="20" t="s">
        <v>355</v>
      </c>
      <c r="D317" s="25"/>
      <c r="E317" s="11"/>
      <c r="F317" s="12"/>
    </row>
    <row r="318" spans="1:8" ht="27.75" customHeight="1" x14ac:dyDescent="0.35">
      <c r="A318" s="47"/>
      <c r="B318" s="50"/>
      <c r="C318" s="2" t="s">
        <v>356</v>
      </c>
      <c r="D318" s="26"/>
      <c r="E318" s="13"/>
    </row>
    <row r="319" spans="1:8" ht="27.75" customHeight="1" x14ac:dyDescent="0.35">
      <c r="A319" s="47"/>
      <c r="B319" s="50"/>
      <c r="C319" s="2" t="s">
        <v>357</v>
      </c>
      <c r="D319" s="26"/>
      <c r="E319" s="13"/>
    </row>
    <row r="320" spans="1:8" ht="27.75" customHeight="1" thickBot="1" x14ac:dyDescent="0.4">
      <c r="A320" s="48"/>
      <c r="B320" s="51"/>
      <c r="C320" s="23" t="s">
        <v>358</v>
      </c>
      <c r="D320" s="27"/>
      <c r="E320" s="14" t="s">
        <v>4</v>
      </c>
      <c r="F320" s="15"/>
      <c r="G320" s="36">
        <f>IF(D317=E317,IF(D318=E318,IF(D319=E319,IF(D320=E320,1,0),0),0),0)</f>
        <v>0</v>
      </c>
    </row>
    <row r="321" spans="1:7" ht="27.75" customHeight="1" x14ac:dyDescent="0.35">
      <c r="A321" s="46">
        <v>3</v>
      </c>
      <c r="B321" s="49" t="s">
        <v>338</v>
      </c>
      <c r="C321" s="20" t="s">
        <v>359</v>
      </c>
      <c r="D321" s="25"/>
      <c r="E321" s="11"/>
      <c r="F321" s="12"/>
    </row>
    <row r="322" spans="1:7" ht="27.75" customHeight="1" x14ac:dyDescent="0.35">
      <c r="A322" s="47"/>
      <c r="B322" s="50"/>
      <c r="C322" s="2" t="s">
        <v>360</v>
      </c>
      <c r="D322" s="26"/>
      <c r="E322" s="13"/>
    </row>
    <row r="323" spans="1:7" ht="27.75" customHeight="1" x14ac:dyDescent="0.35">
      <c r="A323" s="47"/>
      <c r="B323" s="50"/>
      <c r="C323" s="2" t="s">
        <v>361</v>
      </c>
      <c r="D323" s="26"/>
      <c r="E323" s="13" t="s">
        <v>4</v>
      </c>
    </row>
    <row r="324" spans="1:7" ht="27.75" customHeight="1" thickBot="1" x14ac:dyDescent="0.4">
      <c r="A324" s="48"/>
      <c r="B324" s="51"/>
      <c r="C324" s="23" t="s">
        <v>362</v>
      </c>
      <c r="D324" s="27"/>
      <c r="E324" s="14"/>
      <c r="F324" s="15"/>
      <c r="G324" s="36">
        <f>IF(D321=E321,IF(D322=E322,IF(D323=E323,IF(D324=E324,1,0),0),0),0)</f>
        <v>0</v>
      </c>
    </row>
    <row r="325" spans="1:7" ht="27.75" customHeight="1" x14ac:dyDescent="0.35">
      <c r="A325" s="46">
        <v>4</v>
      </c>
      <c r="B325" s="49" t="s">
        <v>339</v>
      </c>
      <c r="C325" s="20" t="s">
        <v>363</v>
      </c>
      <c r="D325" s="25"/>
      <c r="E325" s="11"/>
      <c r="F325" s="12"/>
    </row>
    <row r="326" spans="1:7" ht="27.75" customHeight="1" x14ac:dyDescent="0.35">
      <c r="A326" s="47"/>
      <c r="B326" s="50"/>
      <c r="C326" s="2" t="s">
        <v>370</v>
      </c>
      <c r="D326" s="26"/>
      <c r="E326" s="13" t="s">
        <v>4</v>
      </c>
    </row>
    <row r="327" spans="1:7" ht="27.75" customHeight="1" x14ac:dyDescent="0.35">
      <c r="A327" s="47"/>
      <c r="B327" s="50"/>
      <c r="C327" s="2" t="s">
        <v>371</v>
      </c>
      <c r="D327" s="26"/>
      <c r="E327" s="13" t="s">
        <v>4</v>
      </c>
    </row>
    <row r="328" spans="1:7" ht="27.75" customHeight="1" thickBot="1" x14ac:dyDescent="0.4">
      <c r="A328" s="48"/>
      <c r="B328" s="51"/>
      <c r="C328" s="23" t="s">
        <v>364</v>
      </c>
      <c r="D328" s="27"/>
      <c r="E328" s="14" t="s">
        <v>4</v>
      </c>
      <c r="F328" s="15"/>
      <c r="G328" s="36">
        <f>IF(D325=E325,IF(D326=E326,IF(D327=E327,IF(D328=E328,1,0),0),0),0)</f>
        <v>0</v>
      </c>
    </row>
    <row r="329" spans="1:7" ht="27.75" customHeight="1" x14ac:dyDescent="0.35">
      <c r="A329" s="46">
        <v>5</v>
      </c>
      <c r="B329" s="49" t="s">
        <v>340</v>
      </c>
      <c r="C329" s="20" t="s">
        <v>365</v>
      </c>
      <c r="D329" s="25"/>
      <c r="E329" s="11"/>
      <c r="F329" s="12"/>
    </row>
    <row r="330" spans="1:7" ht="27.75" customHeight="1" x14ac:dyDescent="0.35">
      <c r="A330" s="47"/>
      <c r="B330" s="50"/>
      <c r="C330" s="2" t="s">
        <v>366</v>
      </c>
      <c r="D330" s="26"/>
      <c r="E330" s="13"/>
    </row>
    <row r="331" spans="1:7" ht="27.75" customHeight="1" x14ac:dyDescent="0.35">
      <c r="A331" s="47"/>
      <c r="B331" s="50"/>
      <c r="C331" s="2" t="s">
        <v>367</v>
      </c>
      <c r="D331" s="26"/>
      <c r="E331" s="13"/>
    </row>
    <row r="332" spans="1:7" ht="27.75" customHeight="1" thickBot="1" x14ac:dyDescent="0.4">
      <c r="A332" s="48"/>
      <c r="B332" s="51"/>
      <c r="C332" s="23" t="s">
        <v>362</v>
      </c>
      <c r="D332" s="27"/>
      <c r="E332" s="14" t="s">
        <v>4</v>
      </c>
      <c r="F332" s="15"/>
      <c r="G332" s="36">
        <f>IF(D329=E329,IF(D330=E330,IF(D331=E331,IF(D332=E332,1,0),0),0),0)</f>
        <v>0</v>
      </c>
    </row>
    <row r="333" spans="1:7" ht="27.75" customHeight="1" x14ac:dyDescent="0.35">
      <c r="A333" s="46">
        <v>6</v>
      </c>
      <c r="B333" s="49" t="s">
        <v>341</v>
      </c>
      <c r="C333" s="20" t="s">
        <v>368</v>
      </c>
      <c r="D333" s="25"/>
      <c r="E333" s="11"/>
      <c r="F333" s="12"/>
    </row>
    <row r="334" spans="1:7" ht="27.75" customHeight="1" x14ac:dyDescent="0.35">
      <c r="A334" s="47"/>
      <c r="B334" s="50"/>
      <c r="C334" s="2" t="s">
        <v>342</v>
      </c>
      <c r="D334" s="26"/>
      <c r="E334" s="13"/>
    </row>
    <row r="335" spans="1:7" ht="27.75" customHeight="1" x14ac:dyDescent="0.35">
      <c r="A335" s="47"/>
      <c r="B335" s="50"/>
      <c r="C335" s="2" t="s">
        <v>344</v>
      </c>
      <c r="D335" s="26"/>
      <c r="E335" s="13" t="s">
        <v>4</v>
      </c>
    </row>
    <row r="336" spans="1:7" ht="27.75" customHeight="1" thickBot="1" x14ac:dyDescent="0.4">
      <c r="A336" s="48"/>
      <c r="B336" s="51"/>
      <c r="C336" s="23" t="s">
        <v>343</v>
      </c>
      <c r="D336" s="27"/>
      <c r="E336" s="14"/>
      <c r="F336" s="15"/>
      <c r="G336" s="36">
        <f>IF(D333=E333,IF(D334=E334,IF(D335=E335,IF(D336=E336,1,0),0),0),0)</f>
        <v>0</v>
      </c>
    </row>
    <row r="337" spans="1:8" ht="27.75" customHeight="1" x14ac:dyDescent="0.35">
      <c r="A337" s="46">
        <v>7</v>
      </c>
      <c r="B337" s="49" t="s">
        <v>345</v>
      </c>
      <c r="C337" s="20" t="s">
        <v>346</v>
      </c>
      <c r="D337" s="25"/>
      <c r="E337" s="11" t="s">
        <v>4</v>
      </c>
      <c r="F337" s="12"/>
    </row>
    <row r="338" spans="1:8" ht="27.75" customHeight="1" x14ac:dyDescent="0.35">
      <c r="A338" s="47"/>
      <c r="B338" s="50"/>
      <c r="C338" s="2" t="s">
        <v>347</v>
      </c>
      <c r="D338" s="26"/>
      <c r="E338" s="13"/>
    </row>
    <row r="339" spans="1:8" ht="27.75" customHeight="1" x14ac:dyDescent="0.35">
      <c r="A339" s="47"/>
      <c r="B339" s="50"/>
      <c r="C339" s="2" t="s">
        <v>348</v>
      </c>
      <c r="D339" s="26"/>
      <c r="E339" s="13"/>
    </row>
    <row r="340" spans="1:8" ht="27.75" customHeight="1" thickBot="1" x14ac:dyDescent="0.4">
      <c r="A340" s="48"/>
      <c r="B340" s="51"/>
      <c r="C340" s="23" t="s">
        <v>349</v>
      </c>
      <c r="D340" s="27"/>
      <c r="E340" s="14"/>
      <c r="F340" s="15"/>
      <c r="G340" s="36">
        <f>IF(D337=E337,IF(D338=E338,IF(D339=E339,IF(D340=E340,1,0),0),0),0)</f>
        <v>0</v>
      </c>
    </row>
    <row r="341" spans="1:8" ht="27.75" customHeight="1" x14ac:dyDescent="0.35">
      <c r="A341" s="46">
        <v>8</v>
      </c>
      <c r="B341" s="49" t="s">
        <v>354</v>
      </c>
      <c r="C341" s="20" t="s">
        <v>350</v>
      </c>
      <c r="D341" s="25"/>
      <c r="E341" s="11"/>
      <c r="F341" s="12"/>
    </row>
    <row r="342" spans="1:8" ht="27.75" customHeight="1" x14ac:dyDescent="0.35">
      <c r="A342" s="47"/>
      <c r="B342" s="50"/>
      <c r="C342" s="2" t="s">
        <v>351</v>
      </c>
      <c r="D342" s="26"/>
      <c r="E342" s="13"/>
    </row>
    <row r="343" spans="1:8" ht="27.75" customHeight="1" x14ac:dyDescent="0.35">
      <c r="A343" s="47"/>
      <c r="B343" s="50"/>
      <c r="C343" s="2" t="s">
        <v>352</v>
      </c>
      <c r="D343" s="26"/>
      <c r="E343" s="13"/>
    </row>
    <row r="344" spans="1:8" ht="27.75" customHeight="1" thickBot="1" x14ac:dyDescent="0.4">
      <c r="A344" s="48"/>
      <c r="B344" s="51"/>
      <c r="C344" s="23" t="s">
        <v>353</v>
      </c>
      <c r="D344" s="27"/>
      <c r="E344" s="14" t="s">
        <v>4</v>
      </c>
      <c r="F344" s="15"/>
      <c r="G344" s="36">
        <f>IF(D341=E341,IF(D342=E342,IF(D343=E343,IF(D344=E344,1,0),0),0),0)</f>
        <v>0</v>
      </c>
      <c r="H344" s="38">
        <f>SUM(G316:G344)</f>
        <v>0</v>
      </c>
    </row>
    <row r="346" spans="1:8" s="34" customFormat="1" ht="61" customHeight="1" x14ac:dyDescent="0.45">
      <c r="B346" s="56" t="s">
        <v>377</v>
      </c>
      <c r="C346" s="57"/>
      <c r="E346" s="35"/>
      <c r="F346" s="35"/>
      <c r="G346" s="37"/>
    </row>
    <row r="347" spans="1:8" ht="30.5" customHeight="1" x14ac:dyDescent="0.35">
      <c r="B347" s="60" t="str">
        <f>C18</f>
        <v xml:space="preserve"> Insert a return email 
Gov Body  or  Tutor </v>
      </c>
      <c r="C347" s="60"/>
    </row>
  </sheetData>
  <sheetProtection algorithmName="SHA-512" hashValue="5fp1s01CB/aurM8l++YYXzR4T463ugIFg/t8JaB/85b7zOSQxuRBvjrCggAttbNlGYZVnMnxB5gL4QHuiQbYOA==" saltValue="NVrZ1HWvbRgxH2IbWzfLbg==" spinCount="100000" sheet="1" objects="1" scenarios="1"/>
  <mergeCells count="154">
    <mergeCell ref="A341:A344"/>
    <mergeCell ref="B341:B344"/>
    <mergeCell ref="B346:C346"/>
    <mergeCell ref="A329:A332"/>
    <mergeCell ref="B329:B332"/>
    <mergeCell ref="A333:A336"/>
    <mergeCell ref="B333:B336"/>
    <mergeCell ref="A337:A340"/>
    <mergeCell ref="B337:B340"/>
    <mergeCell ref="A317:A320"/>
    <mergeCell ref="B317:B320"/>
    <mergeCell ref="A321:A324"/>
    <mergeCell ref="B321:B324"/>
    <mergeCell ref="A325:A328"/>
    <mergeCell ref="B325:B328"/>
    <mergeCell ref="A303:A306"/>
    <mergeCell ref="B303:B306"/>
    <mergeCell ref="A307:A310"/>
    <mergeCell ref="B307:B310"/>
    <mergeCell ref="A313:A316"/>
    <mergeCell ref="B313:B316"/>
    <mergeCell ref="A289:A292"/>
    <mergeCell ref="B289:B292"/>
    <mergeCell ref="A293:A296"/>
    <mergeCell ref="B293:B296"/>
    <mergeCell ref="A299:A302"/>
    <mergeCell ref="B299:B302"/>
    <mergeCell ref="A277:A280"/>
    <mergeCell ref="B277:B280"/>
    <mergeCell ref="A281:A284"/>
    <mergeCell ref="B281:B284"/>
    <mergeCell ref="A285:A288"/>
    <mergeCell ref="B285:B288"/>
    <mergeCell ref="A263:A266"/>
    <mergeCell ref="B263:B266"/>
    <mergeCell ref="A267:A270"/>
    <mergeCell ref="B267:B270"/>
    <mergeCell ref="A271:A274"/>
    <mergeCell ref="B271:B274"/>
    <mergeCell ref="A251:A254"/>
    <mergeCell ref="B251:B254"/>
    <mergeCell ref="A255:A258"/>
    <mergeCell ref="B255:B258"/>
    <mergeCell ref="A259:A262"/>
    <mergeCell ref="B259:B262"/>
    <mergeCell ref="A239:A242"/>
    <mergeCell ref="B239:B242"/>
    <mergeCell ref="A243:A246"/>
    <mergeCell ref="B243:B246"/>
    <mergeCell ref="A247:A250"/>
    <mergeCell ref="B247:B250"/>
    <mergeCell ref="A225:A228"/>
    <mergeCell ref="B225:B228"/>
    <mergeCell ref="A229:A232"/>
    <mergeCell ref="B229:B232"/>
    <mergeCell ref="A233:A236"/>
    <mergeCell ref="B233:B236"/>
    <mergeCell ref="A213:A216"/>
    <mergeCell ref="B213:B216"/>
    <mergeCell ref="A217:A220"/>
    <mergeCell ref="B217:B220"/>
    <mergeCell ref="A221:A224"/>
    <mergeCell ref="B221:B224"/>
    <mergeCell ref="A201:A204"/>
    <mergeCell ref="B201:B204"/>
    <mergeCell ref="A205:A208"/>
    <mergeCell ref="B205:B208"/>
    <mergeCell ref="A209:A212"/>
    <mergeCell ref="B209:B212"/>
    <mergeCell ref="A187:A190"/>
    <mergeCell ref="B187:B190"/>
    <mergeCell ref="A191:A194"/>
    <mergeCell ref="B191:B194"/>
    <mergeCell ref="A197:A200"/>
    <mergeCell ref="B197:B200"/>
    <mergeCell ref="A175:A178"/>
    <mergeCell ref="B175:B178"/>
    <mergeCell ref="A179:A182"/>
    <mergeCell ref="B179:B182"/>
    <mergeCell ref="A183:A186"/>
    <mergeCell ref="B183:B186"/>
    <mergeCell ref="A163:A166"/>
    <mergeCell ref="B163:B166"/>
    <mergeCell ref="A167:A170"/>
    <mergeCell ref="B167:B170"/>
    <mergeCell ref="A171:A174"/>
    <mergeCell ref="B171:B174"/>
    <mergeCell ref="A149:A152"/>
    <mergeCell ref="B149:B152"/>
    <mergeCell ref="A155:A158"/>
    <mergeCell ref="B155:B158"/>
    <mergeCell ref="A159:A162"/>
    <mergeCell ref="B159:B162"/>
    <mergeCell ref="A137:A140"/>
    <mergeCell ref="B137:B140"/>
    <mergeCell ref="A141:A144"/>
    <mergeCell ref="B141:B144"/>
    <mergeCell ref="A145:A148"/>
    <mergeCell ref="B145:B148"/>
    <mergeCell ref="A125:A128"/>
    <mergeCell ref="B125:B128"/>
    <mergeCell ref="A129:A132"/>
    <mergeCell ref="B129:B132"/>
    <mergeCell ref="A133:A136"/>
    <mergeCell ref="B133:B136"/>
    <mergeCell ref="A113:A116"/>
    <mergeCell ref="B113:B116"/>
    <mergeCell ref="A117:A120"/>
    <mergeCell ref="B117:B120"/>
    <mergeCell ref="A121:A124"/>
    <mergeCell ref="B121:B124"/>
    <mergeCell ref="A97:A100"/>
    <mergeCell ref="B97:B100"/>
    <mergeCell ref="A103:A106"/>
    <mergeCell ref="B103:B106"/>
    <mergeCell ref="A107:A110"/>
    <mergeCell ref="B107:B110"/>
    <mergeCell ref="A85:A88"/>
    <mergeCell ref="B85:B88"/>
    <mergeCell ref="A89:A92"/>
    <mergeCell ref="B89:B92"/>
    <mergeCell ref="A93:A96"/>
    <mergeCell ref="B93:B96"/>
    <mergeCell ref="A71:A74"/>
    <mergeCell ref="B71:B74"/>
    <mergeCell ref="A75:A78"/>
    <mergeCell ref="B75:B78"/>
    <mergeCell ref="A81:A84"/>
    <mergeCell ref="B81:B84"/>
    <mergeCell ref="A59:A62"/>
    <mergeCell ref="B59:B62"/>
    <mergeCell ref="A63:A66"/>
    <mergeCell ref="B63:B66"/>
    <mergeCell ref="A67:A70"/>
    <mergeCell ref="B67:B70"/>
    <mergeCell ref="A47:A50"/>
    <mergeCell ref="B47:B50"/>
    <mergeCell ref="A51:A54"/>
    <mergeCell ref="B51:B54"/>
    <mergeCell ref="A55:A58"/>
    <mergeCell ref="B55:B58"/>
    <mergeCell ref="A18:B18"/>
    <mergeCell ref="A33:A36"/>
    <mergeCell ref="B33:B36"/>
    <mergeCell ref="A39:A42"/>
    <mergeCell ref="B39:B42"/>
    <mergeCell ref="A43:A46"/>
    <mergeCell ref="B43:B46"/>
    <mergeCell ref="A21:A24"/>
    <mergeCell ref="B21:B24"/>
    <mergeCell ref="A25:A28"/>
    <mergeCell ref="B25:B28"/>
    <mergeCell ref="A29:A32"/>
    <mergeCell ref="B29:B32"/>
  </mergeCells>
  <conditionalFormatting sqref="C4:C14">
    <cfRule type="containsText" dxfId="1" priority="1" operator="containsText" text="Try again">
      <formula>NOT(ISERROR(SEARCH("Try again",C4)))</formula>
    </cfRule>
    <cfRule type="containsText" dxfId="0" priority="2" operator="containsText" text="All Correct">
      <formula>NOT(ISERROR(SEARCH("All Correct",C4)))</formula>
    </cfRule>
  </conditionalFormatting>
  <dataValidations count="3">
    <dataValidation type="whole" allowBlank="1" showDropDown="1" showInputMessage="1" showErrorMessage="1" error="Please insert a a number between 1 and 4" sqref="D107:D110" xr:uid="{94AACD5A-5089-4298-ADCB-AA56C1F048F3}">
      <formula1>1</formula1>
      <formula2>4</formula2>
    </dataValidation>
    <dataValidation type="list" allowBlank="1" showDropDown="1" showInputMessage="1" showErrorMessage="1" error="Please insert a &quot;y&quot; for each of your answers_x000a_" sqref="D21:D24" xr:uid="{66DFE5EF-44C2-4380-8415-3C5B415A95B1}">
      <formula1>$G$1</formula1>
    </dataValidation>
    <dataValidation type="list" allowBlank="1" showDropDown="1" showInputMessage="1" showErrorMessage="1" error="Please insert a &quot;y&quot; for each of your answers" sqref="D25:D106 D111:D344" xr:uid="{25C1A208-503A-4DD1-B728-53804B07C6E7}">
      <formula1>$G$1</formula1>
    </dataValidation>
  </dataValidations>
  <hyperlinks>
    <hyperlink ref="C18" r:id="rId1" display=" tomcauser@hotmail.com" xr:uid="{2E619FDA-4084-4B3B-8658-4E460A5DA15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Level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Stewart</dc:creator>
  <cp:lastModifiedBy>Andy Stewart</cp:lastModifiedBy>
  <dcterms:created xsi:type="dcterms:W3CDTF">2018-10-15T12:43:14Z</dcterms:created>
  <dcterms:modified xsi:type="dcterms:W3CDTF">2022-10-18T17:24:57Z</dcterms:modified>
</cp:coreProperties>
</file>